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0" yWindow="36" windowWidth="14952" windowHeight="9348"/>
  </bookViews>
  <sheets>
    <sheet name="清算価値算出シート" sheetId="1" r:id="rId1"/>
    <sheet name="清算価値算出シート作成における注意点" sheetId="3" r:id="rId2"/>
  </sheets>
  <definedNames>
    <definedName name="_xlnm.Print_Area" localSheetId="0">清算価値算出シート!$A$1:$L$54</definedName>
  </definedNames>
  <calcPr calcId="145621"/>
</workbook>
</file>

<file path=xl/calcChain.xml><?xml version="1.0" encoding="utf-8"?>
<calcChain xmlns="http://schemas.openxmlformats.org/spreadsheetml/2006/main">
  <c r="E37" i="1" l="1"/>
  <c r="I37" i="1"/>
  <c r="E29" i="1"/>
  <c r="I29" i="1"/>
  <c r="I16" i="1"/>
  <c r="E14" i="1"/>
  <c r="I14" i="1" s="1"/>
  <c r="I8" i="1"/>
  <c r="I52" i="1" s="1"/>
  <c r="E20" i="1"/>
  <c r="I20" i="1"/>
  <c r="E24" i="1"/>
  <c r="I24" i="1"/>
  <c r="E33" i="1"/>
  <c r="I33" i="1"/>
  <c r="E41" i="1"/>
  <c r="I41" i="1"/>
  <c r="E45" i="1"/>
  <c r="I45" i="1"/>
  <c r="E50" i="1"/>
  <c r="I50" i="1"/>
</calcChain>
</file>

<file path=xl/sharedStrings.xml><?xml version="1.0" encoding="utf-8"?>
<sst xmlns="http://schemas.openxmlformats.org/spreadsheetml/2006/main" count="55" uniqueCount="34">
  <si>
    <t>保険解約返戻金</t>
    <rPh sb="0" eb="2">
      <t>ホケン</t>
    </rPh>
    <rPh sb="2" eb="4">
      <t>カイヤク</t>
    </rPh>
    <rPh sb="4" eb="7">
      <t>ヘンレイキン</t>
    </rPh>
    <phoneticPr fontId="2"/>
  </si>
  <si>
    <t>有価証券（評価額）</t>
    <rPh sb="0" eb="2">
      <t>ユウカ</t>
    </rPh>
    <rPh sb="2" eb="4">
      <t>ショウケン</t>
    </rPh>
    <rPh sb="5" eb="8">
      <t>ヒョウカガク</t>
    </rPh>
    <phoneticPr fontId="2"/>
  </si>
  <si>
    <t>高価品等（評価額）</t>
    <rPh sb="0" eb="3">
      <t>コウカヒン</t>
    </rPh>
    <rPh sb="3" eb="4">
      <t>トウ</t>
    </rPh>
    <rPh sb="5" eb="8">
      <t>ヒョウカガク</t>
    </rPh>
    <phoneticPr fontId="2"/>
  </si>
  <si>
    <t>その他</t>
    <rPh sb="2" eb="3">
      <t>タ</t>
    </rPh>
    <phoneticPr fontId="2"/>
  </si>
  <si>
    <t>清算価値算出シート</t>
    <phoneticPr fontId="2"/>
  </si>
  <si>
    <t>現金</t>
    <rPh sb="0" eb="2">
      <t>ゲンキン</t>
    </rPh>
    <phoneticPr fontId="2"/>
  </si>
  <si>
    <t>退職金見込額</t>
    <rPh sb="0" eb="3">
      <t>タイショクキン</t>
    </rPh>
    <rPh sb="3" eb="6">
      <t>ミコミガク</t>
    </rPh>
    <phoneticPr fontId="2"/>
  </si>
  <si>
    <t>合計</t>
    <rPh sb="0" eb="2">
      <t>ゴウケイ</t>
    </rPh>
    <phoneticPr fontId="2"/>
  </si>
  <si>
    <t>清算価値の総額</t>
    <rPh sb="0" eb="2">
      <t>セイサン</t>
    </rPh>
    <rPh sb="2" eb="4">
      <t>カチ</t>
    </rPh>
    <rPh sb="5" eb="7">
      <t>ソウガク</t>
    </rPh>
    <phoneticPr fontId="2"/>
  </si>
  <si>
    <t>清 算 価 値</t>
    <rPh sb="0" eb="1">
      <t>キヨシ</t>
    </rPh>
    <rPh sb="2" eb="3">
      <t>ザン</t>
    </rPh>
    <rPh sb="4" eb="5">
      <t>アタイ</t>
    </rPh>
    <rPh sb="6" eb="7">
      <t>アタイ</t>
    </rPh>
    <phoneticPr fontId="2"/>
  </si>
  <si>
    <t>円</t>
    <rPh sb="0" eb="1">
      <t>エン</t>
    </rPh>
    <phoneticPr fontId="2"/>
  </si>
  <si>
    <t>預金・貯金*1</t>
    <rPh sb="0" eb="2">
      <t>ヨキン</t>
    </rPh>
    <rPh sb="3" eb="5">
      <t>チョキン</t>
    </rPh>
    <phoneticPr fontId="2"/>
  </si>
  <si>
    <t>積立金等＊４</t>
    <rPh sb="0" eb="3">
      <t>ツミタテキン</t>
    </rPh>
    <rPh sb="3" eb="4">
      <t>トウ</t>
    </rPh>
    <phoneticPr fontId="2"/>
  </si>
  <si>
    <t>＊４　積立金を担保とした貸付金がある場合は，その金額を控除した残額を</t>
    <rPh sb="3" eb="6">
      <t>ツミタテキン</t>
    </rPh>
    <rPh sb="7" eb="9">
      <t>タンポ</t>
    </rPh>
    <rPh sb="12" eb="15">
      <t>カシツケキン</t>
    </rPh>
    <rPh sb="18" eb="20">
      <t>バアイ</t>
    </rPh>
    <rPh sb="24" eb="26">
      <t>キンガク</t>
    </rPh>
    <rPh sb="27" eb="29">
      <t>コウジョ</t>
    </rPh>
    <rPh sb="31" eb="33">
      <t>ザンガク</t>
    </rPh>
    <phoneticPr fontId="2"/>
  </si>
  <si>
    <t>自動車・バイク（評価額）＊５</t>
    <rPh sb="0" eb="3">
      <t>ジドウシャ</t>
    </rPh>
    <rPh sb="8" eb="11">
      <t>ヒョウカガク</t>
    </rPh>
    <phoneticPr fontId="2"/>
  </si>
  <si>
    <t>不動産（評価額）＊６</t>
    <rPh sb="0" eb="3">
      <t>フドウサン</t>
    </rPh>
    <rPh sb="4" eb="7">
      <t>ヒョウカガク</t>
    </rPh>
    <phoneticPr fontId="2"/>
  </si>
  <si>
    <t>＊２</t>
    <phoneticPr fontId="2"/>
  </si>
  <si>
    <t>貸付金・売掛金等*３</t>
    <rPh sb="0" eb="3">
      <t>カシツケキン</t>
    </rPh>
    <rPh sb="4" eb="7">
      <t>ウリカケキン</t>
    </rPh>
    <rPh sb="7" eb="8">
      <t>トウ</t>
    </rPh>
    <phoneticPr fontId="2"/>
  </si>
  <si>
    <t>＊６　不動産に抵当権が設定されている場合は，評価額から被担保債権残</t>
    <rPh sb="3" eb="6">
      <t>フドウサン</t>
    </rPh>
    <rPh sb="7" eb="10">
      <t>テイトウケン</t>
    </rPh>
    <rPh sb="11" eb="13">
      <t>セッテイ</t>
    </rPh>
    <rPh sb="18" eb="20">
      <t>バアイ</t>
    </rPh>
    <rPh sb="22" eb="25">
      <t>ヒョウカガク</t>
    </rPh>
    <rPh sb="27" eb="28">
      <t>ヒ</t>
    </rPh>
    <rPh sb="28" eb="30">
      <t>タンポ</t>
    </rPh>
    <rPh sb="30" eb="32">
      <t>サイケン</t>
    </rPh>
    <rPh sb="32" eb="33">
      <t>ザン</t>
    </rPh>
    <phoneticPr fontId="2"/>
  </si>
  <si>
    <t>　</t>
    <phoneticPr fontId="2"/>
  </si>
  <si>
    <t>金　額</t>
    <rPh sb="0" eb="1">
      <t>キン</t>
    </rPh>
    <rPh sb="2" eb="3">
      <t>ガク</t>
    </rPh>
    <phoneticPr fontId="2"/>
  </si>
  <si>
    <t>＊１　相殺等により控除される残額を金額欄に記載する。</t>
    <rPh sb="3" eb="5">
      <t>ソウサイ</t>
    </rPh>
    <rPh sb="5" eb="6">
      <t>トウ</t>
    </rPh>
    <rPh sb="9" eb="11">
      <t>コウジョ</t>
    </rPh>
    <rPh sb="14" eb="16">
      <t>ザンガク</t>
    </rPh>
    <rPh sb="17" eb="19">
      <t>キンガク</t>
    </rPh>
    <rPh sb="19" eb="20">
      <t>ラン</t>
    </rPh>
    <rPh sb="21" eb="23">
      <t>キサイ</t>
    </rPh>
    <phoneticPr fontId="2"/>
  </si>
  <si>
    <t>＊３　回収見込額を金額欄に記載する。</t>
    <rPh sb="3" eb="5">
      <t>カイシュウ</t>
    </rPh>
    <rPh sb="5" eb="8">
      <t>ミコミガク</t>
    </rPh>
    <rPh sb="9" eb="12">
      <t>キンガクラン</t>
    </rPh>
    <rPh sb="13" eb="15">
      <t>キサイ</t>
    </rPh>
    <phoneticPr fontId="2"/>
  </si>
  <si>
    <t>　各セルには関数等が設定されています。記載欄が足りない場合は，列を挿入してから，合計欄に自動的に合計金額が算出されるように設定し直してください。</t>
    <rPh sb="1" eb="2">
      <t>カク</t>
    </rPh>
    <rPh sb="6" eb="8">
      <t>カンスウ</t>
    </rPh>
    <rPh sb="8" eb="9">
      <t>トウ</t>
    </rPh>
    <rPh sb="10" eb="12">
      <t>セッテイ</t>
    </rPh>
    <rPh sb="19" eb="21">
      <t>キサイ</t>
    </rPh>
    <rPh sb="21" eb="22">
      <t>ラン</t>
    </rPh>
    <rPh sb="23" eb="24">
      <t>タ</t>
    </rPh>
    <rPh sb="27" eb="29">
      <t>バアイ</t>
    </rPh>
    <rPh sb="31" eb="32">
      <t>レツ</t>
    </rPh>
    <rPh sb="33" eb="35">
      <t>ソウニュウ</t>
    </rPh>
    <rPh sb="40" eb="42">
      <t>ゴウケイ</t>
    </rPh>
    <rPh sb="42" eb="43">
      <t>ラン</t>
    </rPh>
    <rPh sb="44" eb="47">
      <t>ジドウテキ</t>
    </rPh>
    <rPh sb="48" eb="50">
      <t>ゴウケイ</t>
    </rPh>
    <rPh sb="50" eb="52">
      <t>キンガク</t>
    </rPh>
    <rPh sb="53" eb="55">
      <t>サンシュツ</t>
    </rPh>
    <rPh sb="61" eb="63">
      <t>セッテイ</t>
    </rPh>
    <rPh sb="64" eb="65">
      <t>ナオ</t>
    </rPh>
    <phoneticPr fontId="2"/>
  </si>
  <si>
    <t xml:space="preserve">     額（ローン残額）を控除した残額を金額欄に記載する。</t>
    <rPh sb="5" eb="6">
      <t>ガク</t>
    </rPh>
    <rPh sb="10" eb="11">
      <t>ザン</t>
    </rPh>
    <rPh sb="11" eb="12">
      <t>ガク</t>
    </rPh>
    <rPh sb="21" eb="23">
      <t>キンガク</t>
    </rPh>
    <rPh sb="23" eb="24">
      <t>ラン</t>
    </rPh>
    <phoneticPr fontId="2"/>
  </si>
  <si>
    <t xml:space="preserve">      金額欄に記載する。</t>
    <rPh sb="6" eb="8">
      <t>キンガク</t>
    </rPh>
    <rPh sb="8" eb="9">
      <t>ラン</t>
    </rPh>
    <rPh sb="10" eb="12">
      <t>キサイ</t>
    </rPh>
    <phoneticPr fontId="2"/>
  </si>
  <si>
    <t>＊２　退職金見込額の８分の１
      (４分の１)の金額を記載す
　　　る。</t>
    <rPh sb="3" eb="5">
      <t>タイショク</t>
    </rPh>
    <rPh sb="5" eb="6">
      <t>キン</t>
    </rPh>
    <rPh sb="6" eb="9">
      <t>ミコミガク</t>
    </rPh>
    <rPh sb="11" eb="12">
      <t>ブン</t>
    </rPh>
    <rPh sb="23" eb="24">
      <t>ブン</t>
    </rPh>
    <rPh sb="28" eb="29">
      <t>キン</t>
    </rPh>
    <rPh sb="29" eb="30">
      <t>ガク</t>
    </rPh>
    <rPh sb="31" eb="33">
      <t>キサイ</t>
    </rPh>
    <phoneticPr fontId="2"/>
  </si>
  <si>
    <t>清算価値算出シート作成における注意点</t>
    <rPh sb="0" eb="2">
      <t>セイサン</t>
    </rPh>
    <rPh sb="2" eb="4">
      <t>カチ</t>
    </rPh>
    <rPh sb="4" eb="6">
      <t>サンシュツ</t>
    </rPh>
    <rPh sb="9" eb="11">
      <t>サクセイ</t>
    </rPh>
    <rPh sb="15" eb="18">
      <t>チュウイテン</t>
    </rPh>
    <phoneticPr fontId="2"/>
  </si>
  <si>
    <t>＊５　所有権が留保されている場合は，時価からローン残額を控除した残額を</t>
    <rPh sb="3" eb="6">
      <t>ショユウケン</t>
    </rPh>
    <rPh sb="7" eb="9">
      <t>リュウホ</t>
    </rPh>
    <rPh sb="14" eb="16">
      <t>バアイ</t>
    </rPh>
    <rPh sb="18" eb="20">
      <t>ジカ</t>
    </rPh>
    <rPh sb="25" eb="27">
      <t>ザンガク</t>
    </rPh>
    <rPh sb="28" eb="30">
      <t>コウジョ</t>
    </rPh>
    <rPh sb="32" eb="34">
      <t>ザンガク</t>
    </rPh>
    <phoneticPr fontId="2"/>
  </si>
  <si>
    <t xml:space="preserve">     金額欄に記載する。</t>
    <rPh sb="5" eb="8">
      <t>キンガクラン</t>
    </rPh>
    <rPh sb="9" eb="11">
      <t>キサイ</t>
    </rPh>
    <phoneticPr fontId="2"/>
  </si>
  <si>
    <t>＊清算価値の欄は東京地裁破産再生部の破産事件における換価基準に従い，①「１　現金」は合計金額から９９万円を控除した金額を，②「２　預金・貯金」，「６　保険解約返戻金」，「８　自動車・バイク」は合計金額が２０万円を超える場合は，その全額を，③「３　退職金見込額」は，合計金額の８分の１（４分の１）が２０万円を超える場合は，その全額を，④その他の財産については，合計金額の全額を，それぞれ記載する。</t>
    <rPh sb="1" eb="3">
      <t>セイサン</t>
    </rPh>
    <rPh sb="3" eb="5">
      <t>カチ</t>
    </rPh>
    <rPh sb="6" eb="7">
      <t>ラン</t>
    </rPh>
    <rPh sb="8" eb="10">
      <t>トウキョウ</t>
    </rPh>
    <rPh sb="10" eb="12">
      <t>チサイ</t>
    </rPh>
    <rPh sb="12" eb="14">
      <t>ハサン</t>
    </rPh>
    <rPh sb="14" eb="16">
      <t>サイセイ</t>
    </rPh>
    <rPh sb="16" eb="17">
      <t>ブ</t>
    </rPh>
    <rPh sb="18" eb="20">
      <t>ハサン</t>
    </rPh>
    <rPh sb="20" eb="22">
      <t>ジケン</t>
    </rPh>
    <rPh sb="26" eb="28">
      <t>カンカ</t>
    </rPh>
    <rPh sb="28" eb="30">
      <t>キジュン</t>
    </rPh>
    <rPh sb="31" eb="32">
      <t>シタガ</t>
    </rPh>
    <rPh sb="38" eb="40">
      <t>ゲンキン</t>
    </rPh>
    <rPh sb="42" eb="44">
      <t>ゴウケイ</t>
    </rPh>
    <rPh sb="44" eb="46">
      <t>キンガク</t>
    </rPh>
    <rPh sb="50" eb="52">
      <t>マンエン</t>
    </rPh>
    <rPh sb="53" eb="55">
      <t>コウジョ</t>
    </rPh>
    <rPh sb="65" eb="67">
      <t>ヨキン</t>
    </rPh>
    <rPh sb="68" eb="70">
      <t>チョキン</t>
    </rPh>
    <rPh sb="75" eb="77">
      <t>ホケン</t>
    </rPh>
    <rPh sb="77" eb="79">
      <t>カイヤク</t>
    </rPh>
    <rPh sb="79" eb="82">
      <t>ヘンレイキン</t>
    </rPh>
    <rPh sb="87" eb="90">
      <t>ジドウシャ</t>
    </rPh>
    <rPh sb="96" eb="98">
      <t>ゴウケイ</t>
    </rPh>
    <rPh sb="98" eb="100">
      <t>キンガク</t>
    </rPh>
    <rPh sb="103" eb="105">
      <t>マンエン</t>
    </rPh>
    <rPh sb="106" eb="107">
      <t>コ</t>
    </rPh>
    <rPh sb="109" eb="111">
      <t>バアイ</t>
    </rPh>
    <rPh sb="115" eb="117">
      <t>ゼンガク</t>
    </rPh>
    <rPh sb="123" eb="126">
      <t>タイショクキン</t>
    </rPh>
    <rPh sb="126" eb="129">
      <t>ミコミガク</t>
    </rPh>
    <rPh sb="132" eb="134">
      <t>ゴウケイ</t>
    </rPh>
    <rPh sb="134" eb="136">
      <t>キンガク</t>
    </rPh>
    <rPh sb="138" eb="139">
      <t>ブン</t>
    </rPh>
    <rPh sb="143" eb="144">
      <t>ブン</t>
    </rPh>
    <rPh sb="150" eb="152">
      <t>マンエン</t>
    </rPh>
    <rPh sb="153" eb="154">
      <t>コ</t>
    </rPh>
    <rPh sb="156" eb="158">
      <t>バアイ</t>
    </rPh>
    <rPh sb="162" eb="164">
      <t>ゼンガク</t>
    </rPh>
    <rPh sb="169" eb="170">
      <t>タ</t>
    </rPh>
    <rPh sb="171" eb="173">
      <t>ザイサン</t>
    </rPh>
    <rPh sb="179" eb="181">
      <t>ゴウケイ</t>
    </rPh>
    <rPh sb="181" eb="183">
      <t>キンガク</t>
    </rPh>
    <rPh sb="184" eb="186">
      <t>ゼンガク</t>
    </rPh>
    <phoneticPr fontId="2"/>
  </si>
  <si>
    <t>　財産目録に記載した財産を，すべて入力してください。</t>
    <rPh sb="1" eb="3">
      <t>ザイサン</t>
    </rPh>
    <rPh sb="3" eb="5">
      <t>モクロク</t>
    </rPh>
    <rPh sb="6" eb="8">
      <t>キサイ</t>
    </rPh>
    <rPh sb="10" eb="12">
      <t>ザイサン</t>
    </rPh>
    <rPh sb="17" eb="19">
      <t>ニュウリョク</t>
    </rPh>
    <phoneticPr fontId="2"/>
  </si>
  <si>
    <t>　各セルには，東京地裁破産再生部の破産事件の換価基準に従った関数が設定されており，次のとおり反映されます。
(1)　「１現金」については，合計の欄に金額を入力すると，自動的に９９万円を控除した金額が清算価値の欄に表示されるようになっています。
(2)　「２預金・貯金」，「６．保険解約返戻金」，「８自動車・バイク」については，合計の欄に金額を入力すると，２０万円以下の場合は，清算価値の欄が０円と表示されるように設定されています。
　また，合計金額が２０万円を超えると，全額が清算価値の欄に反映されます。
(3)　「３退職金見込額」については，合計の欄に金額を入力すると，清算価値の欄に合計の欄に入力した金額の８分の１の金額が表示されます（小数点以下は切り上げています。）が，２０万円以下の場合は，清算価値の欄が０円と表示されるように設定されています。
　退職金見込額の清算価値が８分の１でない場合は，自動的に表示されませんので，その場合は，手動で適宜金額を入力してください。なお，割り切れない場合は，端数を切り上げて入力してください。</t>
    <rPh sb="1" eb="2">
      <t>カク</t>
    </rPh>
    <rPh sb="7" eb="9">
      <t>トウキョウ</t>
    </rPh>
    <rPh sb="9" eb="11">
      <t>チサイ</t>
    </rPh>
    <rPh sb="11" eb="13">
      <t>ハサン</t>
    </rPh>
    <rPh sb="13" eb="15">
      <t>サイセイ</t>
    </rPh>
    <rPh sb="15" eb="16">
      <t>ブ</t>
    </rPh>
    <rPh sb="17" eb="19">
      <t>ハサン</t>
    </rPh>
    <rPh sb="19" eb="21">
      <t>ジケン</t>
    </rPh>
    <rPh sb="22" eb="24">
      <t>カンカ</t>
    </rPh>
    <rPh sb="24" eb="26">
      <t>キジュン</t>
    </rPh>
    <rPh sb="27" eb="28">
      <t>シタガ</t>
    </rPh>
    <rPh sb="30" eb="32">
      <t>カンスウ</t>
    </rPh>
    <rPh sb="33" eb="35">
      <t>セッテイ</t>
    </rPh>
    <rPh sb="41" eb="42">
      <t>ツギ</t>
    </rPh>
    <rPh sb="46" eb="48">
      <t>ハンエイ</t>
    </rPh>
    <rPh sb="61" eb="63">
      <t>ゲンキン</t>
    </rPh>
    <rPh sb="70" eb="72">
      <t>ゴウケイ</t>
    </rPh>
    <rPh sb="73" eb="74">
      <t>ラン</t>
    </rPh>
    <rPh sb="75" eb="77">
      <t>キンガク</t>
    </rPh>
    <rPh sb="78" eb="80">
      <t>ニュウリョク</t>
    </rPh>
    <rPh sb="84" eb="87">
      <t>ジドウテキ</t>
    </rPh>
    <rPh sb="90" eb="92">
      <t>マンエン</t>
    </rPh>
    <rPh sb="93" eb="95">
      <t>コウジョ</t>
    </rPh>
    <rPh sb="97" eb="99">
      <t>キンガク</t>
    </rPh>
    <rPh sb="100" eb="101">
      <t>キヨシ</t>
    </rPh>
    <rPh sb="101" eb="102">
      <t>ザン</t>
    </rPh>
    <rPh sb="102" eb="104">
      <t>カチ</t>
    </rPh>
    <rPh sb="105" eb="106">
      <t>ラン</t>
    </rPh>
    <rPh sb="107" eb="109">
      <t>ヒョウジ</t>
    </rPh>
    <rPh sb="200" eb="202">
      <t>ヒョウジ</t>
    </rPh>
    <rPh sb="242" eb="244">
      <t>カチ</t>
    </rPh>
    <rPh sb="245" eb="246">
      <t>ラン</t>
    </rPh>
    <rPh sb="247" eb="249">
      <t>ハンエイ</t>
    </rPh>
    <rPh sb="262" eb="265">
      <t>タイショクキン</t>
    </rPh>
    <rPh sb="265" eb="268">
      <t>ミコミガク</t>
    </rPh>
    <rPh sb="275" eb="277">
      <t>ゴウケイ</t>
    </rPh>
    <rPh sb="278" eb="279">
      <t>ラン</t>
    </rPh>
    <rPh sb="280" eb="282">
      <t>キンガク</t>
    </rPh>
    <rPh sb="283" eb="285">
      <t>ニュウリョク</t>
    </rPh>
    <rPh sb="289" eb="291">
      <t>セイサン</t>
    </rPh>
    <rPh sb="291" eb="293">
      <t>カチ</t>
    </rPh>
    <rPh sb="294" eb="295">
      <t>ラン</t>
    </rPh>
    <rPh sb="296" eb="298">
      <t>ゴウケイ</t>
    </rPh>
    <rPh sb="299" eb="300">
      <t>ラン</t>
    </rPh>
    <rPh sb="301" eb="303">
      <t>ニュウリョク</t>
    </rPh>
    <rPh sb="305" eb="307">
      <t>キンガク</t>
    </rPh>
    <rPh sb="309" eb="310">
      <t>ブン</t>
    </rPh>
    <rPh sb="313" eb="315">
      <t>キンガク</t>
    </rPh>
    <rPh sb="316" eb="318">
      <t>ヒョウジ</t>
    </rPh>
    <rPh sb="323" eb="326">
      <t>ショウスウテン</t>
    </rPh>
    <rPh sb="326" eb="328">
      <t>イカ</t>
    </rPh>
    <rPh sb="329" eb="330">
      <t>キ</t>
    </rPh>
    <rPh sb="331" eb="332">
      <t>ア</t>
    </rPh>
    <rPh sb="381" eb="384">
      <t>タイショクキン</t>
    </rPh>
    <rPh sb="384" eb="387">
      <t>ミコミガク</t>
    </rPh>
    <rPh sb="388" eb="390">
      <t>セイサン</t>
    </rPh>
    <rPh sb="390" eb="392">
      <t>カチ</t>
    </rPh>
    <rPh sb="394" eb="395">
      <t>ブン</t>
    </rPh>
    <rPh sb="400" eb="402">
      <t>バアイ</t>
    </rPh>
    <rPh sb="404" eb="407">
      <t>ジドウテキ</t>
    </rPh>
    <rPh sb="408" eb="410">
      <t>ヒョウジ</t>
    </rPh>
    <rPh sb="420" eb="422">
      <t>バアイ</t>
    </rPh>
    <rPh sb="424" eb="426">
      <t>シュドウ</t>
    </rPh>
    <rPh sb="427" eb="429">
      <t>テキギ</t>
    </rPh>
    <rPh sb="429" eb="431">
      <t>キンガク</t>
    </rPh>
    <rPh sb="432" eb="434">
      <t>ニュウリョク</t>
    </rPh>
    <rPh sb="444" eb="445">
      <t>ワ</t>
    </rPh>
    <rPh sb="446" eb="447">
      <t>キ</t>
    </rPh>
    <rPh sb="450" eb="452">
      <t>バアイ</t>
    </rPh>
    <rPh sb="454" eb="456">
      <t>ハスウ</t>
    </rPh>
    <rPh sb="457" eb="458">
      <t>キ</t>
    </rPh>
    <rPh sb="459" eb="460">
      <t>ア</t>
    </rPh>
    <rPh sb="462" eb="464">
      <t>ニュウリョク</t>
    </rPh>
    <phoneticPr fontId="2"/>
  </si>
  <si>
    <r>
      <t>東京地方裁判所立川支部　</t>
    </r>
    <r>
      <rPr>
        <u/>
        <sz val="16"/>
        <rFont val="ＭＳ Ｐ明朝"/>
        <family val="1"/>
        <charset val="128"/>
      </rPr>
      <t>平成　　年（再　）第　　　　　  号　　再生債務者　　　　　　           　　　　　　 　</t>
    </r>
    <r>
      <rPr>
        <u/>
        <sz val="16"/>
        <color indexed="9"/>
        <rFont val="ＭＳ Ｐ明朝"/>
        <family val="1"/>
        <charset val="128"/>
      </rPr>
      <t>.</t>
    </r>
    <r>
      <rPr>
        <u/>
        <sz val="16"/>
        <rFont val="ＭＳ Ｐ明朝"/>
        <family val="1"/>
        <charset val="128"/>
      </rPr>
      <t>　</t>
    </r>
    <rPh sb="0" eb="2">
      <t>トウキョウ</t>
    </rPh>
    <rPh sb="2" eb="4">
      <t>チホウ</t>
    </rPh>
    <rPh sb="4" eb="7">
      <t>サイバンショ</t>
    </rPh>
    <rPh sb="7" eb="9">
      <t>タチカワ</t>
    </rPh>
    <rPh sb="9" eb="11">
      <t>シブ</t>
    </rPh>
    <rPh sb="12" eb="14">
      <t>ヘイセイ</t>
    </rPh>
    <rPh sb="16" eb="17">
      <t>ネン</t>
    </rPh>
    <rPh sb="18" eb="19">
      <t>サイ</t>
    </rPh>
    <rPh sb="21" eb="22">
      <t>ダイ</t>
    </rPh>
    <rPh sb="29" eb="30">
      <t>ゴウ</t>
    </rPh>
    <rPh sb="32" eb="34">
      <t>サイセイ</t>
    </rPh>
    <rPh sb="34" eb="37">
      <t>サイムシャ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</si>
</sst>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gt;=200001]#,###;General;\0"/>
  </numFmts>
  <fonts count="24">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6"/>
      <name val="ＭＳ Ｐゴシック"/>
      <family val="3"/>
      <charset val="128"/>
    </font>
    <font>
      <b/>
      <sz val="18"/>
      <name val="ＭＳ Ｐゴシック"/>
      <family val="3"/>
      <charset val="128"/>
    </font>
    <font>
      <sz val="18"/>
      <name val="ＭＳ Ｐゴシック"/>
      <family val="3"/>
      <charset val="128"/>
    </font>
    <font>
      <b/>
      <sz val="20"/>
      <name val="ＭＳ Ｐゴシック"/>
      <family val="3"/>
      <charset val="128"/>
    </font>
    <font>
      <sz val="20"/>
      <name val="ＭＳ Ｐゴシック"/>
      <family val="3"/>
      <charset val="128"/>
    </font>
    <font>
      <sz val="16"/>
      <name val="ＭＳ Ｐゴシック"/>
      <family val="3"/>
      <charset val="128"/>
    </font>
    <font>
      <sz val="12"/>
      <name val="ＭＳ Ｐゴシック"/>
      <family val="3"/>
      <charset val="128"/>
    </font>
    <font>
      <b/>
      <sz val="12"/>
      <name val="ＭＳ Ｐ明朝"/>
      <family val="1"/>
      <charset val="128"/>
    </font>
    <font>
      <sz val="12"/>
      <name val="ＭＳ Ｐ明朝"/>
      <family val="1"/>
      <charset val="128"/>
    </font>
    <font>
      <b/>
      <sz val="16"/>
      <name val="ＭＳ Ｐ明朝"/>
      <family val="1"/>
      <charset val="128"/>
    </font>
    <font>
      <sz val="16"/>
      <name val="ＭＳ Ｐ明朝"/>
      <family val="1"/>
      <charset val="128"/>
    </font>
    <font>
      <sz val="20"/>
      <name val="ＭＳ Ｐ明朝"/>
      <family val="1"/>
      <charset val="128"/>
    </font>
    <font>
      <sz val="11"/>
      <name val="ＭＳ Ｐ明朝"/>
      <family val="1"/>
      <charset val="128"/>
    </font>
    <font>
      <b/>
      <sz val="18"/>
      <name val="ＭＳ Ｐ明朝"/>
      <family val="1"/>
      <charset val="128"/>
    </font>
    <font>
      <sz val="18"/>
      <name val="ＭＳ Ｐ明朝"/>
      <family val="1"/>
      <charset val="128"/>
    </font>
    <font>
      <b/>
      <sz val="14"/>
      <name val="ＭＳ Ｐ明朝"/>
      <family val="1"/>
      <charset val="128"/>
    </font>
    <font>
      <sz val="9"/>
      <name val="ＭＳ Ｐ明朝"/>
      <family val="1"/>
      <charset val="128"/>
    </font>
    <font>
      <b/>
      <sz val="11"/>
      <name val="ＭＳ Ｐゴシック"/>
      <family val="3"/>
      <charset val="128"/>
    </font>
    <font>
      <u/>
      <sz val="16"/>
      <name val="ＭＳ Ｐ明朝"/>
      <family val="1"/>
      <charset val="128"/>
    </font>
    <font>
      <u/>
      <sz val="16"/>
      <color indexed="9"/>
      <name val="ＭＳ Ｐ明朝"/>
      <family val="1"/>
      <charset val="128"/>
    </font>
  </fonts>
  <fills count="3">
    <fill>
      <patternFill patternType="none"/>
    </fill>
    <fill>
      <patternFill patternType="gray125"/>
    </fill>
    <fill>
      <patternFill patternType="solid">
        <fgColor indexed="13"/>
        <bgColor indexed="64"/>
      </patternFill>
    </fill>
  </fills>
  <borders count="9">
    <border>
      <left/>
      <right/>
      <top/>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right/>
      <top style="thick">
        <color indexed="64"/>
      </top>
      <bottom/>
      <diagonal/>
    </border>
    <border>
      <left/>
      <right/>
      <top style="thick">
        <color indexed="64"/>
      </top>
      <bottom style="thick">
        <color indexed="64"/>
      </bottom>
      <diagonal/>
    </border>
  </borders>
  <cellStyleXfs count="2">
    <xf numFmtId="0" fontId="0" fillId="0" borderId="0"/>
    <xf numFmtId="38" fontId="1" fillId="0" borderId="0" applyFont="0" applyFill="0" applyBorder="0" applyAlignment="0" applyProtection="0"/>
  </cellStyleXfs>
  <cellXfs count="94">
    <xf numFmtId="0" fontId="0" fillId="0" borderId="0" xfId="0"/>
    <xf numFmtId="0" fontId="3" fillId="0" borderId="0" xfId="0" applyFont="1"/>
    <xf numFmtId="0" fontId="0" fillId="0" borderId="0" xfId="0" applyAlignment="1">
      <alignment vertical="center"/>
    </xf>
    <xf numFmtId="0" fontId="0" fillId="0" borderId="0" xfId="0" applyAlignment="1"/>
    <xf numFmtId="0" fontId="3" fillId="0" borderId="0" xfId="0" applyFont="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176" fontId="0" fillId="0" borderId="0" xfId="0" applyNumberFormat="1"/>
    <xf numFmtId="0" fontId="4" fillId="0" borderId="0" xfId="0" applyFont="1" applyBorder="1" applyAlignment="1"/>
    <xf numFmtId="0" fontId="4" fillId="0" borderId="1" xfId="0" applyFont="1" applyBorder="1" applyAlignment="1">
      <alignment horizontal="center" vertical="center"/>
    </xf>
    <xf numFmtId="0" fontId="9" fillId="0" borderId="0" xfId="0" applyFont="1" applyBorder="1" applyAlignment="1">
      <alignment vertical="top"/>
    </xf>
    <xf numFmtId="0" fontId="4" fillId="0" borderId="1" xfId="0" applyFont="1" applyBorder="1" applyAlignment="1"/>
    <xf numFmtId="176" fontId="5" fillId="0" borderId="2" xfId="0" applyNumberFormat="1" applyFont="1" applyBorder="1" applyAlignment="1"/>
    <xf numFmtId="176" fontId="5" fillId="0" borderId="3" xfId="0" applyNumberFormat="1" applyFont="1" applyBorder="1" applyAlignment="1"/>
    <xf numFmtId="176" fontId="5" fillId="0" borderId="4" xfId="0" applyNumberFormat="1" applyFont="1" applyBorder="1" applyAlignment="1"/>
    <xf numFmtId="0" fontId="6" fillId="0" borderId="0" xfId="0" applyFont="1" applyBorder="1" applyAlignment="1"/>
    <xf numFmtId="0" fontId="5" fillId="0" borderId="0" xfId="0" applyFont="1" applyBorder="1" applyAlignment="1"/>
    <xf numFmtId="38" fontId="5" fillId="0" borderId="5" xfId="1" applyFont="1" applyBorder="1"/>
    <xf numFmtId="0" fontId="10" fillId="0" borderId="0" xfId="0" applyFont="1"/>
    <xf numFmtId="0" fontId="3" fillId="0" borderId="0" xfId="0" applyFont="1" applyAlignment="1">
      <alignment horizontal="left" vertical="center"/>
    </xf>
    <xf numFmtId="0" fontId="0" fillId="0" borderId="0" xfId="0" applyAlignment="1">
      <alignment horizontal="left"/>
    </xf>
    <xf numFmtId="0" fontId="3"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top"/>
    </xf>
    <xf numFmtId="0" fontId="0" fillId="0" borderId="0" xfId="0" applyAlignment="1">
      <alignment horizontal="left" vertical="top"/>
    </xf>
    <xf numFmtId="0" fontId="3" fillId="0" borderId="0" xfId="0" applyFont="1" applyAlignment="1">
      <alignment horizontal="left" vertical="top"/>
    </xf>
    <xf numFmtId="0" fontId="4" fillId="0" borderId="3" xfId="0" applyFont="1" applyBorder="1" applyAlignment="1">
      <alignment vertical="center" shrinkToFit="1"/>
    </xf>
    <xf numFmtId="0" fontId="4" fillId="0" borderId="3" xfId="0" applyFont="1" applyBorder="1" applyAlignment="1">
      <alignment shrinkToFit="1"/>
    </xf>
    <xf numFmtId="0" fontId="0" fillId="0" borderId="0" xfId="0" applyAlignment="1">
      <alignment shrinkToFit="1"/>
    </xf>
    <xf numFmtId="38" fontId="5" fillId="0" borderId="5" xfId="1" applyFont="1" applyBorder="1" applyAlignment="1"/>
    <xf numFmtId="0" fontId="4" fillId="0" borderId="0" xfId="0" applyFont="1" applyAlignment="1"/>
    <xf numFmtId="0" fontId="4" fillId="0" borderId="0" xfId="0" applyFont="1" applyAlignment="1">
      <alignment vertical="top"/>
    </xf>
    <xf numFmtId="0" fontId="12" fillId="0" borderId="0" xfId="0" applyFont="1" applyAlignment="1">
      <alignment horizontal="left" vertical="top"/>
    </xf>
    <xf numFmtId="0" fontId="12" fillId="0" borderId="0" xfId="0" applyFont="1" applyAlignment="1">
      <alignment horizontal="left" vertical="top" wrapText="1"/>
    </xf>
    <xf numFmtId="0" fontId="15" fillId="0" borderId="0" xfId="0" applyFont="1" applyAlignment="1"/>
    <xf numFmtId="0" fontId="16" fillId="0" borderId="0" xfId="0" applyFont="1"/>
    <xf numFmtId="0" fontId="11" fillId="0" borderId="0" xfId="0" applyFont="1" applyBorder="1" applyAlignment="1"/>
    <xf numFmtId="0" fontId="11" fillId="0" borderId="0" xfId="0" applyFont="1" applyBorder="1" applyAlignment="1">
      <alignment horizontal="center" vertical="center"/>
    </xf>
    <xf numFmtId="0" fontId="16" fillId="0" borderId="0" xfId="0" applyFont="1" applyAlignment="1"/>
    <xf numFmtId="0" fontId="13" fillId="0" borderId="0" xfId="0" applyFont="1" applyBorder="1" applyAlignment="1"/>
    <xf numFmtId="0" fontId="14" fillId="0" borderId="0" xfId="0" applyFont="1" applyBorder="1" applyAlignment="1"/>
    <xf numFmtId="0" fontId="15" fillId="0" borderId="0" xfId="0" applyFont="1" applyAlignment="1">
      <alignment horizontal="center" vertical="center"/>
    </xf>
    <xf numFmtId="0" fontId="12" fillId="0" borderId="0" xfId="0" applyFont="1" applyBorder="1" applyAlignment="1"/>
    <xf numFmtId="0" fontId="12" fillId="0" borderId="0" xfId="0" applyFont="1" applyBorder="1" applyAlignment="1">
      <alignment shrinkToFit="1"/>
    </xf>
    <xf numFmtId="0" fontId="12" fillId="0" borderId="0" xfId="0" applyFont="1" applyBorder="1" applyAlignment="1">
      <alignment horizontal="center" vertical="center"/>
    </xf>
    <xf numFmtId="176" fontId="18" fillId="0" borderId="0" xfId="0" applyNumberFormat="1" applyFont="1" applyBorder="1" applyAlignment="1">
      <alignment horizontal="center"/>
    </xf>
    <xf numFmtId="0" fontId="14" fillId="0" borderId="0" xfId="0" applyFont="1" applyBorder="1" applyAlignment="1">
      <alignment horizontal="center" vertical="center"/>
    </xf>
    <xf numFmtId="0" fontId="14" fillId="0" borderId="0" xfId="0" applyFont="1" applyBorder="1" applyAlignment="1">
      <alignment shrinkToFit="1"/>
    </xf>
    <xf numFmtId="176" fontId="18" fillId="0" borderId="6" xfId="0" applyNumberFormat="1" applyFont="1" applyBorder="1" applyAlignment="1"/>
    <xf numFmtId="0" fontId="14" fillId="0" borderId="0" xfId="0" applyFont="1" applyBorder="1" applyAlignment="1">
      <alignment vertical="center"/>
    </xf>
    <xf numFmtId="0" fontId="12" fillId="0" borderId="0" xfId="0" applyFont="1"/>
    <xf numFmtId="0" fontId="12" fillId="0" borderId="0" xfId="0" applyFont="1" applyAlignment="1">
      <alignment shrinkToFit="1"/>
    </xf>
    <xf numFmtId="0" fontId="14" fillId="0" borderId="0" xfId="0" applyFont="1" applyBorder="1" applyAlignment="1">
      <alignment vertical="center" shrinkToFit="1"/>
    </xf>
    <xf numFmtId="176" fontId="17" fillId="0" borderId="7" xfId="0" applyNumberFormat="1" applyFont="1" applyBorder="1" applyAlignment="1"/>
    <xf numFmtId="176" fontId="17" fillId="0" borderId="8" xfId="0" applyNumberFormat="1" applyFont="1" applyBorder="1" applyAlignment="1"/>
    <xf numFmtId="176" fontId="17" fillId="0" borderId="0" xfId="0" applyNumberFormat="1" applyFont="1" applyBorder="1" applyAlignment="1"/>
    <xf numFmtId="176" fontId="11" fillId="0" borderId="0" xfId="0" applyNumberFormat="1" applyFont="1" applyBorder="1" applyAlignment="1"/>
    <xf numFmtId="176" fontId="19" fillId="0" borderId="0" xfId="0" applyNumberFormat="1" applyFont="1" applyBorder="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xf numFmtId="0" fontId="18" fillId="0" borderId="0" xfId="0" applyFont="1" applyBorder="1" applyAlignment="1"/>
    <xf numFmtId="0" fontId="17" fillId="0" borderId="0" xfId="0" applyFont="1" applyBorder="1" applyAlignment="1"/>
    <xf numFmtId="0" fontId="21" fillId="0" borderId="0" xfId="0" applyFont="1" applyAlignment="1"/>
    <xf numFmtId="0" fontId="16" fillId="0" borderId="0" xfId="0" applyFont="1" applyBorder="1" applyAlignment="1"/>
    <xf numFmtId="0" fontId="16" fillId="0" borderId="0" xfId="0" applyFont="1" applyAlignment="1">
      <alignment vertical="center"/>
    </xf>
    <xf numFmtId="0" fontId="20" fillId="0" borderId="0" xfId="0" applyFont="1" applyBorder="1" applyAlignment="1">
      <alignment vertical="top"/>
    </xf>
    <xf numFmtId="0" fontId="21" fillId="0" borderId="0" xfId="0" applyFont="1" applyAlignment="1">
      <alignment vertical="center"/>
    </xf>
    <xf numFmtId="0" fontId="0" fillId="2" borderId="0" xfId="0" applyFill="1"/>
    <xf numFmtId="0" fontId="1" fillId="0" borderId="0" xfId="0" applyFont="1"/>
    <xf numFmtId="177" fontId="16" fillId="0" borderId="0" xfId="0" applyNumberFormat="1" applyFont="1"/>
    <xf numFmtId="176" fontId="5" fillId="0" borderId="2" xfId="0" applyNumberFormat="1" applyFont="1" applyFill="1" applyBorder="1" applyAlignment="1"/>
    <xf numFmtId="0" fontId="3"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4" fillId="0" borderId="1" xfId="0" applyFont="1" applyFill="1" applyBorder="1" applyAlignment="1"/>
    <xf numFmtId="177" fontId="5" fillId="0" borderId="5" xfId="0" applyNumberFormat="1" applyFont="1" applyFill="1" applyBorder="1" applyAlignment="1"/>
    <xf numFmtId="0" fontId="4" fillId="0" borderId="1" xfId="0" applyFont="1" applyFill="1" applyBorder="1" applyAlignment="1">
      <alignment horizontal="center" vertical="center"/>
    </xf>
    <xf numFmtId="0" fontId="14" fillId="0" borderId="1" xfId="0" applyFont="1" applyFill="1" applyBorder="1" applyAlignment="1"/>
    <xf numFmtId="177" fontId="5" fillId="0" borderId="5" xfId="1" applyNumberFormat="1" applyFont="1" applyFill="1" applyBorder="1" applyAlignment="1"/>
    <xf numFmtId="0" fontId="14" fillId="0" borderId="0" xfId="0" applyFont="1" applyAlignment="1">
      <alignment vertical="top" wrapText="1"/>
    </xf>
    <xf numFmtId="0" fontId="12" fillId="0" borderId="0" xfId="0" applyFont="1" applyBorder="1" applyAlignment="1">
      <alignment wrapText="1"/>
    </xf>
    <xf numFmtId="0" fontId="16" fillId="0" borderId="0" xfId="0" applyFont="1" applyAlignment="1"/>
    <xf numFmtId="0" fontId="4" fillId="0" borderId="0" xfId="0" applyFont="1" applyAlignment="1"/>
    <xf numFmtId="0" fontId="14" fillId="0" borderId="0" xfId="0" applyFont="1" applyAlignment="1">
      <alignment vertical="top"/>
    </xf>
    <xf numFmtId="0" fontId="7" fillId="0" borderId="0" xfId="0" applyFont="1" applyAlignment="1">
      <alignment horizontal="center" vertical="center"/>
    </xf>
    <xf numFmtId="0" fontId="8" fillId="0" borderId="0" xfId="0" applyFont="1" applyAlignment="1"/>
    <xf numFmtId="0" fontId="14" fillId="0" borderId="1" xfId="0" applyFont="1" applyBorder="1" applyAlignment="1">
      <alignment horizontal="center" vertical="center"/>
    </xf>
    <xf numFmtId="0" fontId="14" fillId="0" borderId="8"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Alignment="1"/>
    <xf numFmtId="0" fontId="12" fillId="0" borderId="0" xfId="0" applyFont="1" applyBorder="1" applyAlignment="1">
      <alignment vertical="top" wrapText="1"/>
    </xf>
    <xf numFmtId="0" fontId="16" fillId="0" borderId="0" xfId="0" applyFont="1" applyAlignment="1">
      <alignment vertical="top" wrapText="1"/>
    </xf>
    <xf numFmtId="0" fontId="16" fillId="0" borderId="0" xfId="0" applyFont="1" applyAlignment="1">
      <alignment vertical="top"/>
    </xf>
    <xf numFmtId="0" fontId="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9525</xdr:colOff>
      <xdr:row>7</xdr:row>
      <xdr:rowOff>123825</xdr:rowOff>
    </xdr:from>
    <xdr:to>
      <xdr:col>6</xdr:col>
      <xdr:colOff>1143000</xdr:colOff>
      <xdr:row>7</xdr:row>
      <xdr:rowOff>123825</xdr:rowOff>
    </xdr:to>
    <xdr:sp macro="" textlink="">
      <xdr:nvSpPr>
        <xdr:cNvPr id="1146" name="Line 22"/>
        <xdr:cNvSpPr>
          <a:spLocks noChangeShapeType="1"/>
        </xdr:cNvSpPr>
      </xdr:nvSpPr>
      <xdr:spPr bwMode="auto">
        <a:xfrm>
          <a:off x="5248275" y="2247900"/>
          <a:ext cx="1133475" cy="0"/>
        </a:xfrm>
        <a:prstGeom prst="line">
          <a:avLst/>
        </a:prstGeom>
        <a:noFill/>
        <a:ln w="9525">
          <a:solidFill>
            <a:srgbClr val="000000"/>
          </a:solidFill>
          <a:round/>
          <a:headEnd/>
          <a:tailEnd type="triangle" w="med" len="med"/>
        </a:ln>
      </xdr:spPr>
    </xdr:sp>
    <xdr:clientData/>
  </xdr:twoCellAnchor>
  <xdr:twoCellAnchor>
    <xdr:from>
      <xdr:col>6</xdr:col>
      <xdr:colOff>9525</xdr:colOff>
      <xdr:row>13</xdr:row>
      <xdr:rowOff>123825</xdr:rowOff>
    </xdr:from>
    <xdr:to>
      <xdr:col>6</xdr:col>
      <xdr:colOff>1143000</xdr:colOff>
      <xdr:row>13</xdr:row>
      <xdr:rowOff>123825</xdr:rowOff>
    </xdr:to>
    <xdr:sp macro="" textlink="">
      <xdr:nvSpPr>
        <xdr:cNvPr id="1147" name="Line 23"/>
        <xdr:cNvSpPr>
          <a:spLocks noChangeShapeType="1"/>
        </xdr:cNvSpPr>
      </xdr:nvSpPr>
      <xdr:spPr bwMode="auto">
        <a:xfrm>
          <a:off x="5248275" y="3905250"/>
          <a:ext cx="1133475" cy="0"/>
        </a:xfrm>
        <a:prstGeom prst="line">
          <a:avLst/>
        </a:prstGeom>
        <a:noFill/>
        <a:ln w="9525">
          <a:solidFill>
            <a:srgbClr val="000000"/>
          </a:solidFill>
          <a:round/>
          <a:headEnd/>
          <a:tailEnd type="triangle" w="med" len="med"/>
        </a:ln>
      </xdr:spPr>
    </xdr:sp>
    <xdr:clientData/>
  </xdr:twoCellAnchor>
  <xdr:twoCellAnchor>
    <xdr:from>
      <xdr:col>6</xdr:col>
      <xdr:colOff>9525</xdr:colOff>
      <xdr:row>15</xdr:row>
      <xdr:rowOff>123825</xdr:rowOff>
    </xdr:from>
    <xdr:to>
      <xdr:col>6</xdr:col>
      <xdr:colOff>1143000</xdr:colOff>
      <xdr:row>15</xdr:row>
      <xdr:rowOff>123825</xdr:rowOff>
    </xdr:to>
    <xdr:sp macro="" textlink="">
      <xdr:nvSpPr>
        <xdr:cNvPr id="1148" name="Line 24"/>
        <xdr:cNvSpPr>
          <a:spLocks noChangeShapeType="1"/>
        </xdr:cNvSpPr>
      </xdr:nvSpPr>
      <xdr:spPr bwMode="auto">
        <a:xfrm>
          <a:off x="5248275" y="4457700"/>
          <a:ext cx="1133475" cy="0"/>
        </a:xfrm>
        <a:prstGeom prst="line">
          <a:avLst/>
        </a:prstGeom>
        <a:noFill/>
        <a:ln w="9525">
          <a:solidFill>
            <a:srgbClr val="000000"/>
          </a:solidFill>
          <a:round/>
          <a:headEnd/>
          <a:tailEnd type="triangle" w="med" len="med"/>
        </a:ln>
      </xdr:spPr>
    </xdr:sp>
    <xdr:clientData/>
  </xdr:twoCellAnchor>
  <xdr:twoCellAnchor>
    <xdr:from>
      <xdr:col>6</xdr:col>
      <xdr:colOff>9525</xdr:colOff>
      <xdr:row>19</xdr:row>
      <xdr:rowOff>123825</xdr:rowOff>
    </xdr:from>
    <xdr:to>
      <xdr:col>6</xdr:col>
      <xdr:colOff>1143000</xdr:colOff>
      <xdr:row>19</xdr:row>
      <xdr:rowOff>123825</xdr:rowOff>
    </xdr:to>
    <xdr:sp macro="" textlink="">
      <xdr:nvSpPr>
        <xdr:cNvPr id="1149" name="Line 25"/>
        <xdr:cNvSpPr>
          <a:spLocks noChangeShapeType="1"/>
        </xdr:cNvSpPr>
      </xdr:nvSpPr>
      <xdr:spPr bwMode="auto">
        <a:xfrm>
          <a:off x="5248275" y="5562600"/>
          <a:ext cx="1133475" cy="0"/>
        </a:xfrm>
        <a:prstGeom prst="line">
          <a:avLst/>
        </a:prstGeom>
        <a:noFill/>
        <a:ln w="9525">
          <a:solidFill>
            <a:srgbClr val="000000"/>
          </a:solidFill>
          <a:round/>
          <a:headEnd/>
          <a:tailEnd type="triangle" w="med" len="med"/>
        </a:ln>
      </xdr:spPr>
    </xdr:sp>
    <xdr:clientData/>
  </xdr:twoCellAnchor>
  <xdr:twoCellAnchor>
    <xdr:from>
      <xdr:col>6</xdr:col>
      <xdr:colOff>9525</xdr:colOff>
      <xdr:row>23</xdr:row>
      <xdr:rowOff>123825</xdr:rowOff>
    </xdr:from>
    <xdr:to>
      <xdr:col>6</xdr:col>
      <xdr:colOff>1143000</xdr:colOff>
      <xdr:row>23</xdr:row>
      <xdr:rowOff>123825</xdr:rowOff>
    </xdr:to>
    <xdr:sp macro="" textlink="">
      <xdr:nvSpPr>
        <xdr:cNvPr id="1150" name="Line 26"/>
        <xdr:cNvSpPr>
          <a:spLocks noChangeShapeType="1"/>
        </xdr:cNvSpPr>
      </xdr:nvSpPr>
      <xdr:spPr bwMode="auto">
        <a:xfrm>
          <a:off x="5248275" y="6667500"/>
          <a:ext cx="1133475" cy="0"/>
        </a:xfrm>
        <a:prstGeom prst="line">
          <a:avLst/>
        </a:prstGeom>
        <a:noFill/>
        <a:ln w="9525">
          <a:solidFill>
            <a:srgbClr val="000000"/>
          </a:solidFill>
          <a:round/>
          <a:headEnd/>
          <a:tailEnd type="triangle" w="med" len="med"/>
        </a:ln>
      </xdr:spPr>
    </xdr:sp>
    <xdr:clientData/>
  </xdr:twoCellAnchor>
  <xdr:twoCellAnchor>
    <xdr:from>
      <xdr:col>6</xdr:col>
      <xdr:colOff>9525</xdr:colOff>
      <xdr:row>28</xdr:row>
      <xdr:rowOff>123825</xdr:rowOff>
    </xdr:from>
    <xdr:to>
      <xdr:col>6</xdr:col>
      <xdr:colOff>1143000</xdr:colOff>
      <xdr:row>28</xdr:row>
      <xdr:rowOff>123825</xdr:rowOff>
    </xdr:to>
    <xdr:sp macro="" textlink="">
      <xdr:nvSpPr>
        <xdr:cNvPr id="1151" name="Line 27"/>
        <xdr:cNvSpPr>
          <a:spLocks noChangeShapeType="1"/>
        </xdr:cNvSpPr>
      </xdr:nvSpPr>
      <xdr:spPr bwMode="auto">
        <a:xfrm>
          <a:off x="5248275" y="8048625"/>
          <a:ext cx="1133475" cy="0"/>
        </a:xfrm>
        <a:prstGeom prst="line">
          <a:avLst/>
        </a:prstGeom>
        <a:noFill/>
        <a:ln w="9525">
          <a:solidFill>
            <a:srgbClr val="000000"/>
          </a:solidFill>
          <a:round/>
          <a:headEnd/>
          <a:tailEnd type="triangle" w="med" len="med"/>
        </a:ln>
      </xdr:spPr>
    </xdr:sp>
    <xdr:clientData/>
  </xdr:twoCellAnchor>
  <xdr:twoCellAnchor>
    <xdr:from>
      <xdr:col>6</xdr:col>
      <xdr:colOff>9525</xdr:colOff>
      <xdr:row>32</xdr:row>
      <xdr:rowOff>123825</xdr:rowOff>
    </xdr:from>
    <xdr:to>
      <xdr:col>6</xdr:col>
      <xdr:colOff>1143000</xdr:colOff>
      <xdr:row>32</xdr:row>
      <xdr:rowOff>123825</xdr:rowOff>
    </xdr:to>
    <xdr:sp macro="" textlink="">
      <xdr:nvSpPr>
        <xdr:cNvPr id="1152" name="Line 28"/>
        <xdr:cNvSpPr>
          <a:spLocks noChangeShapeType="1"/>
        </xdr:cNvSpPr>
      </xdr:nvSpPr>
      <xdr:spPr bwMode="auto">
        <a:xfrm>
          <a:off x="5248275" y="9153525"/>
          <a:ext cx="1133475" cy="0"/>
        </a:xfrm>
        <a:prstGeom prst="line">
          <a:avLst/>
        </a:prstGeom>
        <a:noFill/>
        <a:ln w="9525">
          <a:solidFill>
            <a:srgbClr val="000000"/>
          </a:solidFill>
          <a:round/>
          <a:headEnd/>
          <a:tailEnd type="triangle" w="med" len="med"/>
        </a:ln>
      </xdr:spPr>
    </xdr:sp>
    <xdr:clientData/>
  </xdr:twoCellAnchor>
  <xdr:twoCellAnchor>
    <xdr:from>
      <xdr:col>6</xdr:col>
      <xdr:colOff>0</xdr:colOff>
      <xdr:row>36</xdr:row>
      <xdr:rowOff>123825</xdr:rowOff>
    </xdr:from>
    <xdr:to>
      <xdr:col>6</xdr:col>
      <xdr:colOff>1133475</xdr:colOff>
      <xdr:row>36</xdr:row>
      <xdr:rowOff>123825</xdr:rowOff>
    </xdr:to>
    <xdr:sp macro="" textlink="">
      <xdr:nvSpPr>
        <xdr:cNvPr id="1153" name="Line 29"/>
        <xdr:cNvSpPr>
          <a:spLocks noChangeShapeType="1"/>
        </xdr:cNvSpPr>
      </xdr:nvSpPr>
      <xdr:spPr bwMode="auto">
        <a:xfrm>
          <a:off x="5238750" y="10258425"/>
          <a:ext cx="1133475" cy="0"/>
        </a:xfrm>
        <a:prstGeom prst="line">
          <a:avLst/>
        </a:prstGeom>
        <a:noFill/>
        <a:ln w="9525">
          <a:solidFill>
            <a:srgbClr val="000000"/>
          </a:solidFill>
          <a:round/>
          <a:headEnd/>
          <a:tailEnd type="triangle" w="med" len="med"/>
        </a:ln>
      </xdr:spPr>
    </xdr:sp>
    <xdr:clientData/>
  </xdr:twoCellAnchor>
  <xdr:twoCellAnchor>
    <xdr:from>
      <xdr:col>6</xdr:col>
      <xdr:colOff>9525</xdr:colOff>
      <xdr:row>40</xdr:row>
      <xdr:rowOff>123825</xdr:rowOff>
    </xdr:from>
    <xdr:to>
      <xdr:col>6</xdr:col>
      <xdr:colOff>1143000</xdr:colOff>
      <xdr:row>40</xdr:row>
      <xdr:rowOff>123825</xdr:rowOff>
    </xdr:to>
    <xdr:sp macro="" textlink="">
      <xdr:nvSpPr>
        <xdr:cNvPr id="1154" name="Line 30"/>
        <xdr:cNvSpPr>
          <a:spLocks noChangeShapeType="1"/>
        </xdr:cNvSpPr>
      </xdr:nvSpPr>
      <xdr:spPr bwMode="auto">
        <a:xfrm>
          <a:off x="5248275" y="11363325"/>
          <a:ext cx="1133475" cy="0"/>
        </a:xfrm>
        <a:prstGeom prst="line">
          <a:avLst/>
        </a:prstGeom>
        <a:noFill/>
        <a:ln w="9525">
          <a:solidFill>
            <a:srgbClr val="000000"/>
          </a:solidFill>
          <a:round/>
          <a:headEnd/>
          <a:tailEnd type="triangle" w="med" len="med"/>
        </a:ln>
      </xdr:spPr>
    </xdr:sp>
    <xdr:clientData/>
  </xdr:twoCellAnchor>
  <xdr:twoCellAnchor>
    <xdr:from>
      <xdr:col>6</xdr:col>
      <xdr:colOff>9525</xdr:colOff>
      <xdr:row>44</xdr:row>
      <xdr:rowOff>123825</xdr:rowOff>
    </xdr:from>
    <xdr:to>
      <xdr:col>6</xdr:col>
      <xdr:colOff>1143000</xdr:colOff>
      <xdr:row>44</xdr:row>
      <xdr:rowOff>123825</xdr:rowOff>
    </xdr:to>
    <xdr:sp macro="" textlink="">
      <xdr:nvSpPr>
        <xdr:cNvPr id="1155" name="Line 31"/>
        <xdr:cNvSpPr>
          <a:spLocks noChangeShapeType="1"/>
        </xdr:cNvSpPr>
      </xdr:nvSpPr>
      <xdr:spPr bwMode="auto">
        <a:xfrm>
          <a:off x="5248275" y="12468225"/>
          <a:ext cx="1133475" cy="0"/>
        </a:xfrm>
        <a:prstGeom prst="line">
          <a:avLst/>
        </a:prstGeom>
        <a:noFill/>
        <a:ln w="9525">
          <a:solidFill>
            <a:srgbClr val="000000"/>
          </a:solidFill>
          <a:round/>
          <a:headEnd/>
          <a:tailEnd type="triangle" w="med" len="med"/>
        </a:ln>
      </xdr:spPr>
    </xdr:sp>
    <xdr:clientData/>
  </xdr:twoCellAnchor>
  <xdr:twoCellAnchor>
    <xdr:from>
      <xdr:col>6</xdr:col>
      <xdr:colOff>9525</xdr:colOff>
      <xdr:row>49</xdr:row>
      <xdr:rowOff>123825</xdr:rowOff>
    </xdr:from>
    <xdr:to>
      <xdr:col>6</xdr:col>
      <xdr:colOff>1143000</xdr:colOff>
      <xdr:row>49</xdr:row>
      <xdr:rowOff>123825</xdr:rowOff>
    </xdr:to>
    <xdr:sp macro="" textlink="">
      <xdr:nvSpPr>
        <xdr:cNvPr id="1156" name="Line 32"/>
        <xdr:cNvSpPr>
          <a:spLocks noChangeShapeType="1"/>
        </xdr:cNvSpPr>
      </xdr:nvSpPr>
      <xdr:spPr bwMode="auto">
        <a:xfrm>
          <a:off x="5248275" y="13849350"/>
          <a:ext cx="1133475" cy="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tabSelected="1" zoomScaleNormal="100" zoomScaleSheetLayoutView="85" workbookViewId="0">
      <selection activeCell="B2" sqref="B2:K2"/>
    </sheetView>
  </sheetViews>
  <sheetFormatPr defaultRowHeight="13.2"/>
  <cols>
    <col min="1" max="1" width="4.109375" customWidth="1"/>
    <col min="2" max="2" width="4.21875" customWidth="1"/>
    <col min="3" max="3" width="25.88671875" style="28" customWidth="1"/>
    <col min="4" max="4" width="7.109375" style="5" customWidth="1"/>
    <col min="5" max="5" width="22" style="7" customWidth="1"/>
    <col min="6" max="6" width="5.33203125" style="5" customWidth="1"/>
    <col min="7" max="7" width="15.44140625" customWidth="1"/>
    <col min="8" max="8" width="5.6640625" customWidth="1"/>
    <col min="9" max="9" width="18.88671875" customWidth="1"/>
    <col min="10" max="10" width="6.109375" customWidth="1"/>
    <col min="12" max="12" width="16.109375" customWidth="1"/>
  </cols>
  <sheetData>
    <row r="1" spans="1:17" ht="27.75" customHeight="1">
      <c r="K1" s="81"/>
      <c r="L1" s="81"/>
    </row>
    <row r="2" spans="1:17" ht="27.75" customHeight="1">
      <c r="B2" s="82" t="s">
        <v>33</v>
      </c>
      <c r="C2" s="82"/>
      <c r="D2" s="82"/>
      <c r="E2" s="82"/>
      <c r="F2" s="82"/>
      <c r="G2" s="82"/>
      <c r="H2" s="82"/>
      <c r="I2" s="82"/>
      <c r="J2" s="82"/>
      <c r="K2" s="82"/>
      <c r="L2" s="30"/>
    </row>
    <row r="3" spans="1:17" ht="27.75" customHeight="1">
      <c r="B3" s="31"/>
      <c r="C3" s="31"/>
      <c r="D3" s="31"/>
      <c r="E3" s="31"/>
      <c r="F3" s="31"/>
      <c r="G3" s="31"/>
      <c r="H3" s="31"/>
      <c r="I3" s="31"/>
      <c r="J3" s="31"/>
      <c r="K3" s="31"/>
      <c r="L3" s="30"/>
    </row>
    <row r="4" spans="1:17" ht="25.5" customHeight="1">
      <c r="A4" s="83" t="s">
        <v>4</v>
      </c>
      <c r="B4" s="83"/>
      <c r="C4" s="83"/>
      <c r="D4" s="83"/>
      <c r="E4" s="83"/>
      <c r="F4" s="83"/>
      <c r="G4" s="83"/>
      <c r="H4" s="83"/>
      <c r="I4" s="84"/>
      <c r="J4" s="84"/>
    </row>
    <row r="5" spans="1:17" ht="15" customHeight="1">
      <c r="A5" s="41"/>
      <c r="B5" s="41"/>
      <c r="C5" s="41"/>
      <c r="D5" s="41"/>
      <c r="E5" s="41"/>
      <c r="F5" s="41"/>
      <c r="G5" s="41"/>
      <c r="H5" s="41"/>
      <c r="I5" s="34"/>
      <c r="J5" s="34"/>
      <c r="K5" s="35"/>
      <c r="L5" s="35"/>
    </row>
    <row r="6" spans="1:17" ht="21.75" customHeight="1">
      <c r="A6" s="42"/>
      <c r="B6" s="42"/>
      <c r="C6" s="43"/>
      <c r="D6" s="44" t="s">
        <v>19</v>
      </c>
      <c r="E6" s="45" t="s">
        <v>20</v>
      </c>
      <c r="F6" s="44"/>
      <c r="G6" s="42"/>
      <c r="H6" s="88" t="s">
        <v>9</v>
      </c>
      <c r="I6" s="89"/>
      <c r="J6" s="38"/>
      <c r="K6" s="35"/>
      <c r="L6" s="35"/>
    </row>
    <row r="7" spans="1:17" ht="21.75" customHeight="1" thickBot="1">
      <c r="A7" s="40">
        <v>1</v>
      </c>
      <c r="B7" s="40" t="s">
        <v>5</v>
      </c>
      <c r="C7" s="47"/>
      <c r="D7" s="46"/>
      <c r="E7" s="48"/>
      <c r="F7" s="44"/>
      <c r="G7" s="44"/>
      <c r="H7" s="46"/>
      <c r="I7" s="40"/>
      <c r="J7" s="38"/>
      <c r="K7" s="35"/>
      <c r="L7" s="35"/>
      <c r="Q7" s="67"/>
    </row>
    <row r="8" spans="1:17" ht="21.75" customHeight="1" thickTop="1" thickBot="1">
      <c r="A8" s="40"/>
      <c r="B8" s="40"/>
      <c r="C8" s="47"/>
      <c r="D8" s="46" t="s">
        <v>7</v>
      </c>
      <c r="E8" s="12">
        <v>0</v>
      </c>
      <c r="F8" s="4" t="s">
        <v>10</v>
      </c>
      <c r="G8" s="44"/>
      <c r="H8" s="9"/>
      <c r="I8" s="29">
        <f>IF(ISBLANK(E8-990000),"",IF(E8-990000&lt;0,0,E8-990000))</f>
        <v>0</v>
      </c>
      <c r="J8" s="3"/>
      <c r="K8" s="35"/>
      <c r="L8" s="35"/>
    </row>
    <row r="9" spans="1:17" ht="21.75" customHeight="1" thickTop="1">
      <c r="A9" s="40">
        <v>2</v>
      </c>
      <c r="B9" s="40" t="s">
        <v>11</v>
      </c>
      <c r="C9" s="47"/>
      <c r="D9" s="46"/>
      <c r="E9" s="53"/>
      <c r="F9" s="4"/>
      <c r="G9" s="42"/>
      <c r="H9" s="8"/>
      <c r="I9" s="15"/>
      <c r="J9" s="3"/>
      <c r="K9" s="35"/>
      <c r="L9" s="35"/>
    </row>
    <row r="10" spans="1:17" ht="21.75" customHeight="1">
      <c r="A10" s="40"/>
      <c r="B10" s="49"/>
      <c r="C10" s="26"/>
      <c r="D10" s="46"/>
      <c r="E10" s="13">
        <v>0</v>
      </c>
      <c r="F10" s="4"/>
      <c r="G10" s="42" t="s">
        <v>21</v>
      </c>
      <c r="H10" s="8"/>
      <c r="I10" s="16"/>
      <c r="J10" s="3"/>
      <c r="K10" s="35"/>
      <c r="L10" s="35"/>
    </row>
    <row r="11" spans="1:17" ht="21.75" customHeight="1">
      <c r="A11" s="40"/>
      <c r="B11" s="40"/>
      <c r="C11" s="27"/>
      <c r="D11" s="46"/>
      <c r="E11" s="13">
        <v>0</v>
      </c>
      <c r="F11" s="4"/>
      <c r="G11" s="65"/>
      <c r="H11" s="10"/>
      <c r="I11" s="15"/>
      <c r="J11" s="3"/>
      <c r="K11" s="35"/>
      <c r="L11" s="35"/>
    </row>
    <row r="12" spans="1:17" ht="21.75" customHeight="1">
      <c r="A12" s="40"/>
      <c r="B12" s="40"/>
      <c r="C12" s="27"/>
      <c r="D12" s="46"/>
      <c r="E12" s="13">
        <v>0</v>
      </c>
      <c r="F12" s="4"/>
      <c r="G12" s="65"/>
      <c r="H12" s="10"/>
      <c r="I12" s="15"/>
      <c r="J12" s="3"/>
      <c r="K12" s="35"/>
      <c r="L12" s="35"/>
    </row>
    <row r="13" spans="1:17" ht="21.75" customHeight="1" thickBot="1">
      <c r="A13" s="40"/>
      <c r="B13" s="40"/>
      <c r="C13" s="27"/>
      <c r="D13" s="46"/>
      <c r="E13" s="14">
        <v>0</v>
      </c>
      <c r="F13" s="4"/>
      <c r="G13" s="65"/>
      <c r="H13" s="10"/>
      <c r="I13" s="15"/>
      <c r="J13" s="3"/>
      <c r="K13" s="35"/>
      <c r="L13" s="35"/>
    </row>
    <row r="14" spans="1:17" ht="21.75" customHeight="1" thickTop="1" thickBot="1">
      <c r="A14" s="40"/>
      <c r="B14" s="40"/>
      <c r="C14" s="47"/>
      <c r="D14" s="46" t="s">
        <v>7</v>
      </c>
      <c r="E14" s="70">
        <f>E10+E11+E12+E13</f>
        <v>0</v>
      </c>
      <c r="F14" s="71" t="s">
        <v>10</v>
      </c>
      <c r="G14" s="72"/>
      <c r="H14" s="73"/>
      <c r="I14" s="77">
        <f>IF(E14&gt;200000,E14,0)</f>
        <v>0</v>
      </c>
      <c r="J14" s="3"/>
      <c r="K14" s="35"/>
      <c r="L14" s="69"/>
    </row>
    <row r="15" spans="1:17" ht="21.75" customHeight="1" thickTop="1" thickBot="1">
      <c r="A15" s="40">
        <v>3</v>
      </c>
      <c r="B15" s="40" t="s">
        <v>6</v>
      </c>
      <c r="C15" s="47"/>
      <c r="D15" s="46"/>
      <c r="E15" s="54"/>
      <c r="F15" s="4"/>
      <c r="G15" s="42"/>
      <c r="H15" s="8"/>
      <c r="I15" s="16"/>
      <c r="J15" s="3"/>
      <c r="K15" s="35"/>
      <c r="L15" s="35"/>
      <c r="Q15" s="68"/>
    </row>
    <row r="16" spans="1:17" ht="21.75" customHeight="1" thickTop="1" thickBot="1">
      <c r="A16" s="40"/>
      <c r="B16" s="40"/>
      <c r="C16" s="47"/>
      <c r="D16" s="46" t="s">
        <v>7</v>
      </c>
      <c r="E16" s="70">
        <v>0</v>
      </c>
      <c r="F16" s="71" t="s">
        <v>10</v>
      </c>
      <c r="G16" s="72"/>
      <c r="H16" s="76" t="s">
        <v>16</v>
      </c>
      <c r="I16" s="77">
        <f>IF(E16/8&gt;200000,E16/8,0)</f>
        <v>0</v>
      </c>
      <c r="J16" s="90" t="s">
        <v>26</v>
      </c>
      <c r="K16" s="91"/>
      <c r="L16" s="91"/>
    </row>
    <row r="17" spans="1:12" ht="21.75" customHeight="1" thickTop="1">
      <c r="A17" s="40">
        <v>4</v>
      </c>
      <c r="B17" s="40" t="s">
        <v>17</v>
      </c>
      <c r="C17" s="47"/>
      <c r="D17" s="46"/>
      <c r="E17" s="55"/>
      <c r="F17" s="4"/>
      <c r="G17" s="36"/>
      <c r="H17" s="40"/>
      <c r="I17" s="60"/>
      <c r="J17" s="92"/>
      <c r="K17" s="92"/>
      <c r="L17" s="92"/>
    </row>
    <row r="18" spans="1:12" ht="21.75" customHeight="1">
      <c r="A18" s="40"/>
      <c r="B18" s="40"/>
      <c r="C18" s="27"/>
      <c r="D18" s="46"/>
      <c r="E18" s="13">
        <v>0</v>
      </c>
      <c r="F18" s="4"/>
      <c r="G18" s="42" t="s">
        <v>22</v>
      </c>
      <c r="H18" s="40"/>
      <c r="I18" s="60"/>
      <c r="J18" s="62"/>
      <c r="K18" s="35"/>
      <c r="L18" s="35"/>
    </row>
    <row r="19" spans="1:12" ht="21.75" customHeight="1" thickBot="1">
      <c r="A19" s="40"/>
      <c r="B19" s="40"/>
      <c r="C19" s="27"/>
      <c r="D19" s="46"/>
      <c r="E19" s="14">
        <v>0</v>
      </c>
      <c r="F19" s="4"/>
      <c r="G19" s="42"/>
      <c r="H19" s="40"/>
      <c r="I19" s="60"/>
      <c r="J19" s="62"/>
      <c r="K19" s="35"/>
      <c r="L19" s="35"/>
    </row>
    <row r="20" spans="1:12" ht="21.75" customHeight="1" thickTop="1" thickBot="1">
      <c r="A20" s="40"/>
      <c r="B20" s="40"/>
      <c r="C20" s="47"/>
      <c r="D20" s="46" t="s">
        <v>7</v>
      </c>
      <c r="E20" s="12">
        <f>E18+E19</f>
        <v>0</v>
      </c>
      <c r="F20" s="4" t="s">
        <v>10</v>
      </c>
      <c r="G20" s="4"/>
      <c r="H20" s="11"/>
      <c r="I20" s="29">
        <f>E20</f>
        <v>0</v>
      </c>
      <c r="J20" s="62"/>
    </row>
    <row r="21" spans="1:12" ht="21.75" customHeight="1" thickTop="1">
      <c r="A21" s="40">
        <v>5</v>
      </c>
      <c r="B21" s="40" t="s">
        <v>12</v>
      </c>
      <c r="C21" s="47"/>
      <c r="D21" s="46"/>
      <c r="E21" s="55"/>
      <c r="F21" s="4"/>
      <c r="G21" s="42"/>
      <c r="H21" s="40"/>
      <c r="I21" s="60"/>
      <c r="J21" s="62"/>
      <c r="K21" s="35"/>
      <c r="L21" s="35"/>
    </row>
    <row r="22" spans="1:12" ht="21.75" customHeight="1">
      <c r="A22" s="40"/>
      <c r="B22" s="40"/>
      <c r="C22" s="27"/>
      <c r="D22" s="46"/>
      <c r="E22" s="13">
        <v>0</v>
      </c>
      <c r="F22" s="4"/>
      <c r="G22" s="42" t="s">
        <v>13</v>
      </c>
      <c r="H22" s="40"/>
      <c r="I22" s="60"/>
      <c r="J22" s="62"/>
      <c r="K22" s="35"/>
      <c r="L22" s="35"/>
    </row>
    <row r="23" spans="1:12" ht="21.75" customHeight="1" thickBot="1">
      <c r="A23" s="40"/>
      <c r="B23" s="40"/>
      <c r="C23" s="27"/>
      <c r="D23" s="46"/>
      <c r="E23" s="14">
        <v>0</v>
      </c>
      <c r="F23" s="4"/>
      <c r="G23" s="42" t="s">
        <v>25</v>
      </c>
      <c r="H23" s="40"/>
      <c r="I23" s="60"/>
      <c r="J23" s="62"/>
      <c r="K23" s="35"/>
      <c r="L23" s="35"/>
    </row>
    <row r="24" spans="1:12" s="2" customFormat="1" ht="21.75" customHeight="1" thickTop="1" thickBot="1">
      <c r="A24" s="49"/>
      <c r="B24" s="49"/>
      <c r="C24" s="52"/>
      <c r="D24" s="46" t="s">
        <v>7</v>
      </c>
      <c r="E24" s="12">
        <f>E22+E23</f>
        <v>0</v>
      </c>
      <c r="F24" s="4" t="s">
        <v>10</v>
      </c>
      <c r="G24" s="44"/>
      <c r="H24" s="11"/>
      <c r="I24" s="29">
        <f>E24</f>
        <v>0</v>
      </c>
      <c r="J24" s="66"/>
      <c r="K24" s="64"/>
      <c r="L24" s="64"/>
    </row>
    <row r="25" spans="1:12" ht="21.75" customHeight="1" thickTop="1">
      <c r="A25" s="40">
        <v>6</v>
      </c>
      <c r="B25" s="40" t="s">
        <v>0</v>
      </c>
      <c r="C25" s="47"/>
      <c r="D25" s="46"/>
      <c r="E25" s="55"/>
      <c r="F25" s="4"/>
      <c r="G25" s="42"/>
      <c r="H25" s="40"/>
      <c r="I25" s="60"/>
      <c r="J25" s="62"/>
      <c r="K25" s="35"/>
      <c r="L25" s="35"/>
    </row>
    <row r="26" spans="1:12" ht="21.75" customHeight="1">
      <c r="A26" s="40"/>
      <c r="B26" s="40"/>
      <c r="C26" s="27"/>
      <c r="D26" s="46"/>
      <c r="E26" s="13">
        <v>0</v>
      </c>
      <c r="F26" s="4"/>
      <c r="G26" s="42"/>
      <c r="H26" s="40"/>
      <c r="I26" s="60"/>
      <c r="J26" s="62"/>
      <c r="K26" s="35"/>
      <c r="L26" s="35"/>
    </row>
    <row r="27" spans="1:12" ht="21.75" customHeight="1">
      <c r="A27" s="40"/>
      <c r="B27" s="40"/>
      <c r="C27" s="27"/>
      <c r="D27" s="46"/>
      <c r="E27" s="13">
        <v>0</v>
      </c>
      <c r="F27" s="4"/>
      <c r="G27" s="42"/>
      <c r="H27" s="40"/>
      <c r="I27" s="60"/>
      <c r="J27" s="62"/>
      <c r="K27" s="35"/>
      <c r="L27" s="35"/>
    </row>
    <row r="28" spans="1:12" ht="21.75" customHeight="1" thickBot="1">
      <c r="A28" s="40"/>
      <c r="B28" s="40"/>
      <c r="C28" s="27"/>
      <c r="D28" s="46"/>
      <c r="E28" s="14">
        <v>0</v>
      </c>
      <c r="F28" s="4"/>
      <c r="G28" s="42"/>
      <c r="H28" s="40"/>
      <c r="I28" s="60"/>
      <c r="J28" s="62"/>
      <c r="K28" s="35"/>
      <c r="L28" s="35"/>
    </row>
    <row r="29" spans="1:12" ht="21.75" customHeight="1" thickTop="1" thickBot="1">
      <c r="A29" s="40"/>
      <c r="B29" s="40"/>
      <c r="C29" s="47"/>
      <c r="D29" s="46" t="s">
        <v>7</v>
      </c>
      <c r="E29" s="70">
        <f>E26+E27+E28</f>
        <v>0</v>
      </c>
      <c r="F29" s="71" t="s">
        <v>10</v>
      </c>
      <c r="G29" s="72"/>
      <c r="H29" s="75"/>
      <c r="I29" s="74">
        <f>IF(E29&gt;200000,E29,0)</f>
        <v>0</v>
      </c>
      <c r="J29" s="62"/>
      <c r="K29" s="35"/>
      <c r="L29" s="35"/>
    </row>
    <row r="30" spans="1:12" ht="21.75" customHeight="1" thickTop="1">
      <c r="A30" s="40">
        <v>7</v>
      </c>
      <c r="B30" s="40" t="s">
        <v>1</v>
      </c>
      <c r="C30" s="47"/>
      <c r="D30" s="46"/>
      <c r="E30" s="55"/>
      <c r="F30" s="4"/>
      <c r="G30" s="42"/>
      <c r="H30" s="40"/>
      <c r="I30" s="60"/>
      <c r="J30" s="62"/>
      <c r="K30" s="35"/>
      <c r="L30" s="35"/>
    </row>
    <row r="31" spans="1:12" ht="21.75" customHeight="1">
      <c r="A31" s="40"/>
      <c r="B31" s="40"/>
      <c r="C31" s="27"/>
      <c r="D31" s="46"/>
      <c r="E31" s="13">
        <v>0</v>
      </c>
      <c r="F31" s="4"/>
      <c r="G31" s="42"/>
      <c r="H31" s="40"/>
      <c r="I31" s="60"/>
      <c r="J31" s="62"/>
      <c r="K31" s="35"/>
      <c r="L31" s="35"/>
    </row>
    <row r="32" spans="1:12" ht="21.75" customHeight="1" thickBot="1">
      <c r="A32" s="40"/>
      <c r="B32" s="40"/>
      <c r="C32" s="27"/>
      <c r="D32" s="46"/>
      <c r="E32" s="14">
        <v>0</v>
      </c>
      <c r="F32" s="4"/>
      <c r="G32" s="42"/>
      <c r="H32" s="40"/>
      <c r="I32" s="60"/>
      <c r="J32" s="62"/>
      <c r="K32" s="35"/>
      <c r="L32" s="35"/>
    </row>
    <row r="33" spans="1:12" ht="21.75" customHeight="1" thickTop="1" thickBot="1">
      <c r="A33" s="40"/>
      <c r="B33" s="40"/>
      <c r="C33" s="47"/>
      <c r="D33" s="46" t="s">
        <v>7</v>
      </c>
      <c r="E33" s="12">
        <f>E31+E32</f>
        <v>0</v>
      </c>
      <c r="F33" s="4" t="s">
        <v>10</v>
      </c>
      <c r="G33" s="44"/>
      <c r="H33" s="9"/>
      <c r="I33" s="29">
        <f>E33</f>
        <v>0</v>
      </c>
      <c r="J33" s="62"/>
      <c r="K33" s="35"/>
      <c r="L33" s="35"/>
    </row>
    <row r="34" spans="1:12" ht="21.75" customHeight="1" thickTop="1">
      <c r="A34" s="40">
        <v>8</v>
      </c>
      <c r="B34" s="40" t="s">
        <v>14</v>
      </c>
      <c r="C34" s="47"/>
      <c r="D34" s="46"/>
      <c r="E34" s="55"/>
      <c r="F34" s="4"/>
      <c r="G34" s="42"/>
      <c r="H34" s="40"/>
      <c r="I34" s="60"/>
      <c r="J34" s="62"/>
      <c r="K34" s="35"/>
      <c r="L34" s="35"/>
    </row>
    <row r="35" spans="1:12" ht="21.75" customHeight="1">
      <c r="A35" s="40"/>
      <c r="B35" s="40"/>
      <c r="C35" s="27"/>
      <c r="D35" s="46"/>
      <c r="E35" s="13">
        <v>0</v>
      </c>
      <c r="F35" s="4"/>
      <c r="G35" s="42" t="s">
        <v>28</v>
      </c>
      <c r="H35" s="40"/>
      <c r="I35" s="60"/>
      <c r="J35" s="62"/>
      <c r="K35" s="35"/>
      <c r="L35" s="35"/>
    </row>
    <row r="36" spans="1:12" ht="21.75" customHeight="1" thickBot="1">
      <c r="A36" s="40"/>
      <c r="B36" s="40"/>
      <c r="C36" s="27"/>
      <c r="D36" s="46"/>
      <c r="E36" s="14">
        <v>0</v>
      </c>
      <c r="F36" s="4"/>
      <c r="G36" s="42" t="s">
        <v>29</v>
      </c>
      <c r="H36" s="40"/>
      <c r="I36" s="60"/>
      <c r="J36" s="62"/>
      <c r="K36" s="35"/>
      <c r="L36" s="35"/>
    </row>
    <row r="37" spans="1:12" ht="21.75" customHeight="1" thickTop="1" thickBot="1">
      <c r="A37" s="40"/>
      <c r="B37" s="40"/>
      <c r="C37" s="47"/>
      <c r="D37" s="46" t="s">
        <v>7</v>
      </c>
      <c r="E37" s="70">
        <f>E35+E36</f>
        <v>0</v>
      </c>
      <c r="F37" s="71" t="s">
        <v>10</v>
      </c>
      <c r="G37" s="72"/>
      <c r="H37" s="73"/>
      <c r="I37" s="74">
        <f>IF(E37&gt;200000,E37,0)</f>
        <v>0</v>
      </c>
      <c r="J37" s="62"/>
      <c r="K37" s="35"/>
      <c r="L37" s="35"/>
    </row>
    <row r="38" spans="1:12" ht="21.75" customHeight="1" thickTop="1">
      <c r="A38" s="40">
        <v>9</v>
      </c>
      <c r="B38" s="40" t="s">
        <v>2</v>
      </c>
      <c r="C38" s="47"/>
      <c r="D38" s="46"/>
      <c r="E38" s="55"/>
      <c r="F38" s="4"/>
      <c r="G38" s="42"/>
      <c r="H38" s="40"/>
      <c r="I38" s="60"/>
      <c r="J38" s="62"/>
      <c r="K38" s="35"/>
      <c r="L38" s="35"/>
    </row>
    <row r="39" spans="1:12" ht="21.75" customHeight="1">
      <c r="A39" s="40"/>
      <c r="B39" s="40"/>
      <c r="C39" s="27"/>
      <c r="D39" s="46"/>
      <c r="E39" s="13">
        <v>0</v>
      </c>
      <c r="F39" s="4"/>
      <c r="G39" s="42"/>
      <c r="H39" s="40"/>
      <c r="I39" s="60"/>
      <c r="J39" s="62"/>
      <c r="K39" s="35"/>
      <c r="L39" s="35"/>
    </row>
    <row r="40" spans="1:12" ht="21.75" customHeight="1" thickBot="1">
      <c r="A40" s="40"/>
      <c r="B40" s="40"/>
      <c r="C40" s="27"/>
      <c r="D40" s="46"/>
      <c r="E40" s="14">
        <v>0</v>
      </c>
      <c r="F40" s="4"/>
      <c r="G40" s="59"/>
      <c r="H40" s="40"/>
      <c r="I40" s="60"/>
      <c r="J40" s="62"/>
      <c r="K40" s="35"/>
      <c r="L40" s="35"/>
    </row>
    <row r="41" spans="1:12" ht="21.75" customHeight="1" thickTop="1" thickBot="1">
      <c r="A41" s="40"/>
      <c r="B41" s="40"/>
      <c r="C41" s="47"/>
      <c r="D41" s="46" t="s">
        <v>7</v>
      </c>
      <c r="E41" s="12">
        <f>E39+E40</f>
        <v>0</v>
      </c>
      <c r="F41" s="4" t="s">
        <v>10</v>
      </c>
      <c r="G41" s="44"/>
      <c r="H41" s="9"/>
      <c r="I41" s="29">
        <f>E41</f>
        <v>0</v>
      </c>
      <c r="J41" s="62"/>
      <c r="K41" s="35"/>
      <c r="L41" s="35"/>
    </row>
    <row r="42" spans="1:12" ht="21.75" customHeight="1" thickTop="1">
      <c r="A42" s="40">
        <v>10</v>
      </c>
      <c r="B42" s="40" t="s">
        <v>15</v>
      </c>
      <c r="C42" s="47"/>
      <c r="D42" s="46"/>
      <c r="E42" s="55"/>
      <c r="F42" s="4"/>
      <c r="G42" s="63"/>
      <c r="H42" s="40"/>
      <c r="I42" s="60"/>
      <c r="J42" s="62"/>
      <c r="K42" s="35"/>
      <c r="L42" s="35"/>
    </row>
    <row r="43" spans="1:12" ht="21.75" customHeight="1">
      <c r="A43" s="40"/>
      <c r="B43" s="40"/>
      <c r="C43" s="27"/>
      <c r="D43" s="46"/>
      <c r="E43" s="13">
        <v>0</v>
      </c>
      <c r="F43" s="4"/>
      <c r="G43" s="79" t="s">
        <v>18</v>
      </c>
      <c r="H43" s="80"/>
      <c r="I43" s="80"/>
      <c r="J43" s="80"/>
      <c r="K43" s="80"/>
      <c r="L43" s="80"/>
    </row>
    <row r="44" spans="1:12" ht="21.75" customHeight="1" thickBot="1">
      <c r="A44" s="40"/>
      <c r="B44" s="40"/>
      <c r="C44" s="27"/>
      <c r="D44" s="46"/>
      <c r="E44" s="14">
        <v>0</v>
      </c>
      <c r="F44" s="4"/>
      <c r="G44" s="42" t="s">
        <v>24</v>
      </c>
      <c r="H44" s="40"/>
      <c r="I44" s="60"/>
      <c r="J44" s="62"/>
      <c r="K44" s="35"/>
      <c r="L44" s="35"/>
    </row>
    <row r="45" spans="1:12" ht="21.75" customHeight="1" thickTop="1" thickBot="1">
      <c r="A45" s="40"/>
      <c r="B45" s="40"/>
      <c r="C45" s="47"/>
      <c r="D45" s="46" t="s">
        <v>7</v>
      </c>
      <c r="E45" s="12">
        <f>E43+E44</f>
        <v>0</v>
      </c>
      <c r="F45" s="4" t="s">
        <v>10</v>
      </c>
      <c r="G45" s="37"/>
      <c r="H45" s="11"/>
      <c r="I45" s="29">
        <f>E45</f>
        <v>0</v>
      </c>
      <c r="J45" s="62"/>
      <c r="K45" s="35"/>
      <c r="L45" s="35"/>
    </row>
    <row r="46" spans="1:12" ht="21.75" customHeight="1" thickTop="1">
      <c r="A46" s="40">
        <v>11</v>
      </c>
      <c r="B46" s="40" t="s">
        <v>3</v>
      </c>
      <c r="C46" s="47"/>
      <c r="D46" s="46"/>
      <c r="E46" s="55"/>
      <c r="F46" s="4"/>
      <c r="G46" s="36"/>
      <c r="H46" s="39"/>
      <c r="I46" s="61"/>
      <c r="J46" s="62"/>
      <c r="K46" s="35"/>
      <c r="L46" s="35"/>
    </row>
    <row r="47" spans="1:12" ht="21.75" customHeight="1">
      <c r="A47" s="40"/>
      <c r="B47" s="40"/>
      <c r="C47" s="27"/>
      <c r="D47" s="46"/>
      <c r="E47" s="13">
        <v>0</v>
      </c>
      <c r="F47" s="4"/>
      <c r="G47" s="36"/>
      <c r="H47" s="39"/>
      <c r="I47" s="61"/>
      <c r="J47" s="62"/>
      <c r="K47" s="35"/>
      <c r="L47" s="35"/>
    </row>
    <row r="48" spans="1:12" ht="21.75" customHeight="1">
      <c r="A48" s="40"/>
      <c r="B48" s="40"/>
      <c r="C48" s="27"/>
      <c r="D48" s="46"/>
      <c r="E48" s="13">
        <v>0</v>
      </c>
      <c r="F48" s="4"/>
      <c r="G48" s="59"/>
      <c r="H48" s="40"/>
      <c r="I48" s="60"/>
      <c r="J48" s="62"/>
      <c r="K48" s="35"/>
      <c r="L48" s="35"/>
    </row>
    <row r="49" spans="1:12" ht="21.75" customHeight="1" thickBot="1">
      <c r="A49" s="40"/>
      <c r="B49" s="40"/>
      <c r="C49" s="27"/>
      <c r="D49" s="46"/>
      <c r="E49" s="14">
        <v>0</v>
      </c>
      <c r="F49" s="4"/>
      <c r="G49" s="59"/>
      <c r="H49" s="40"/>
      <c r="I49" s="60"/>
      <c r="J49" s="62"/>
      <c r="K49" s="35"/>
      <c r="L49" s="35"/>
    </row>
    <row r="50" spans="1:12" ht="21.75" customHeight="1" thickTop="1" thickBot="1">
      <c r="A50" s="40"/>
      <c r="B50" s="40"/>
      <c r="C50" s="47"/>
      <c r="D50" s="46" t="s">
        <v>7</v>
      </c>
      <c r="E50" s="12">
        <f>E47+E48+E49</f>
        <v>0</v>
      </c>
      <c r="F50" s="4" t="s">
        <v>10</v>
      </c>
      <c r="G50" s="37"/>
      <c r="H50" s="9"/>
      <c r="I50" s="29">
        <f>E50</f>
        <v>0</v>
      </c>
      <c r="J50" s="62"/>
      <c r="K50" s="35"/>
      <c r="L50" s="35"/>
    </row>
    <row r="51" spans="1:12" ht="21.75" customHeight="1" thickTop="1" thickBot="1">
      <c r="A51" s="42"/>
      <c r="B51" s="42"/>
      <c r="C51" s="43"/>
      <c r="D51" s="44"/>
      <c r="E51" s="56"/>
      <c r="F51" s="4"/>
      <c r="G51" s="36"/>
      <c r="H51" s="39"/>
      <c r="I51" s="60"/>
      <c r="J51" s="62"/>
      <c r="K51" s="35"/>
      <c r="L51" s="35"/>
    </row>
    <row r="52" spans="1:12" ht="21.75" customHeight="1" thickTop="1" thickBot="1">
      <c r="A52" s="50"/>
      <c r="B52" s="50"/>
      <c r="C52" s="51"/>
      <c r="D52" s="44"/>
      <c r="E52" s="85" t="s">
        <v>8</v>
      </c>
      <c r="F52" s="86"/>
      <c r="G52" s="87"/>
      <c r="H52" s="9"/>
      <c r="I52" s="17">
        <f>I8+I14+I16+I20+I24+I29+I33+I37+I41+I45+I50</f>
        <v>0</v>
      </c>
      <c r="J52" s="6" t="s">
        <v>10</v>
      </c>
      <c r="K52" s="35"/>
      <c r="L52" s="35"/>
    </row>
    <row r="53" spans="1:12" ht="21.75" customHeight="1" thickTop="1">
      <c r="A53" s="50"/>
      <c r="B53" s="50"/>
      <c r="C53" s="51"/>
      <c r="D53" s="44"/>
      <c r="E53" s="57"/>
      <c r="F53" s="58"/>
      <c r="G53" s="58"/>
      <c r="H53" s="58"/>
      <c r="I53" s="35"/>
      <c r="J53" s="35"/>
      <c r="K53" s="35"/>
      <c r="L53" s="35"/>
    </row>
    <row r="54" spans="1:12" ht="87.75" customHeight="1">
      <c r="A54" s="1"/>
      <c r="B54" s="78" t="s">
        <v>30</v>
      </c>
      <c r="C54" s="78"/>
      <c r="D54" s="78"/>
      <c r="E54" s="78"/>
      <c r="F54" s="78"/>
      <c r="G54" s="78"/>
      <c r="H54" s="78"/>
      <c r="I54" s="78"/>
      <c r="J54" s="78"/>
      <c r="K54" s="78"/>
      <c r="L54" s="78"/>
    </row>
  </sheetData>
  <mergeCells count="8">
    <mergeCell ref="B54:L54"/>
    <mergeCell ref="G43:L43"/>
    <mergeCell ref="K1:L1"/>
    <mergeCell ref="B2:K2"/>
    <mergeCell ref="A4:J4"/>
    <mergeCell ref="E52:G52"/>
    <mergeCell ref="H6:I6"/>
    <mergeCell ref="J16:L17"/>
  </mergeCells>
  <phoneticPr fontId="2"/>
  <pageMargins left="0.83" right="0.37" top="0.72" bottom="0.55000000000000004" header="0.51200000000000001" footer="0.55000000000000004"/>
  <pageSetup paperSize="9" scale="65" orientation="portrait" r:id="rId1"/>
  <headerFooter alignWithMargins="0"/>
  <rowBreaks count="1" manualBreakCount="1">
    <brk id="22" max="11" man="1"/>
  </rowBreaks>
  <colBreaks count="1" manualBreakCount="1">
    <brk id="1" max="5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58"/>
  <sheetViews>
    <sheetView zoomScaleNormal="100" workbookViewId="0">
      <selection activeCell="F5" sqref="F5"/>
    </sheetView>
  </sheetViews>
  <sheetFormatPr defaultRowHeight="14.4"/>
  <cols>
    <col min="1" max="1" width="3.77734375" style="25" customWidth="1"/>
    <col min="2" max="2" width="84.6640625" customWidth="1"/>
  </cols>
  <sheetData>
    <row r="2" spans="1:5" ht="19.2">
      <c r="A2" s="93" t="s">
        <v>27</v>
      </c>
      <c r="B2" s="93"/>
    </row>
    <row r="3" spans="1:5" ht="24.75" customHeight="1">
      <c r="B3" s="19"/>
      <c r="C3" s="18"/>
      <c r="D3" s="18"/>
      <c r="E3" s="18"/>
    </row>
    <row r="4" spans="1:5" ht="40.5" customHeight="1">
      <c r="A4" s="32">
        <v>1</v>
      </c>
      <c r="B4" s="33" t="s">
        <v>31</v>
      </c>
      <c r="C4" s="18"/>
      <c r="D4" s="18"/>
      <c r="E4" s="18"/>
    </row>
    <row r="5" spans="1:5" ht="282.75" customHeight="1">
      <c r="A5" s="32">
        <v>2</v>
      </c>
      <c r="B5" s="33" t="s">
        <v>32</v>
      </c>
      <c r="C5" s="18"/>
      <c r="D5" s="18"/>
      <c r="E5" s="18"/>
    </row>
    <row r="6" spans="1:5" ht="40.5" customHeight="1">
      <c r="A6" s="32">
        <v>3</v>
      </c>
      <c r="B6" s="33" t="s">
        <v>23</v>
      </c>
      <c r="C6" s="18"/>
      <c r="D6" s="18"/>
      <c r="E6" s="18"/>
    </row>
    <row r="7" spans="1:5" ht="26.25" customHeight="1">
      <c r="B7" s="21"/>
      <c r="C7" s="18"/>
      <c r="D7" s="18"/>
      <c r="E7" s="18"/>
    </row>
    <row r="8" spans="1:5" ht="26.25" customHeight="1">
      <c r="B8" s="21"/>
      <c r="C8" s="18"/>
      <c r="D8" s="18"/>
      <c r="E8" s="18"/>
    </row>
    <row r="9" spans="1:5" ht="26.25" customHeight="1">
      <c r="B9" s="21"/>
      <c r="C9" s="18"/>
      <c r="D9" s="18"/>
      <c r="E9" s="18"/>
    </row>
    <row r="10" spans="1:5" ht="26.25" customHeight="1">
      <c r="B10" s="21"/>
      <c r="C10" s="18"/>
      <c r="D10" s="18"/>
      <c r="E10" s="18"/>
    </row>
    <row r="11" spans="1:5" ht="26.25" customHeight="1">
      <c r="B11" s="21"/>
      <c r="C11" s="18"/>
      <c r="D11" s="18"/>
      <c r="E11" s="18"/>
    </row>
    <row r="12" spans="1:5" ht="26.25" customHeight="1">
      <c r="B12" s="21"/>
      <c r="C12" s="18"/>
      <c r="D12" s="18"/>
      <c r="E12" s="18"/>
    </row>
    <row r="13" spans="1:5" ht="26.25" customHeight="1">
      <c r="B13" s="21"/>
      <c r="C13" s="18"/>
      <c r="D13" s="18"/>
      <c r="E13" s="18"/>
    </row>
    <row r="14" spans="1:5" ht="26.25" customHeight="1">
      <c r="B14" s="21"/>
      <c r="C14" s="18"/>
      <c r="D14" s="18"/>
      <c r="E14" s="18"/>
    </row>
    <row r="15" spans="1:5" ht="26.25" customHeight="1">
      <c r="B15" s="21"/>
      <c r="C15" s="18"/>
      <c r="D15" s="18"/>
      <c r="E15" s="18"/>
    </row>
    <row r="16" spans="1:5" ht="26.25" customHeight="1">
      <c r="B16" s="21"/>
      <c r="C16" s="18"/>
      <c r="D16" s="18"/>
      <c r="E16" s="18"/>
    </row>
    <row r="17" spans="2:5" ht="26.25" customHeight="1">
      <c r="B17" s="21"/>
      <c r="C17" s="18"/>
      <c r="D17" s="18"/>
      <c r="E17" s="18"/>
    </row>
    <row r="18" spans="2:5" ht="26.25" customHeight="1">
      <c r="B18" s="21"/>
      <c r="C18" s="18"/>
      <c r="D18" s="18"/>
      <c r="E18" s="18"/>
    </row>
    <row r="19" spans="2:5" ht="26.25" customHeight="1">
      <c r="B19" s="22"/>
      <c r="C19" s="18"/>
      <c r="D19" s="18"/>
      <c r="E19" s="18"/>
    </row>
    <row r="20" spans="2:5" ht="26.25" customHeight="1">
      <c r="B20" s="22"/>
      <c r="C20" s="18"/>
      <c r="D20" s="18"/>
      <c r="E20" s="18"/>
    </row>
    <row r="21" spans="2:5" ht="26.25" customHeight="1">
      <c r="B21" s="22"/>
      <c r="C21" s="18"/>
      <c r="D21" s="18"/>
      <c r="E21" s="18"/>
    </row>
    <row r="22" spans="2:5">
      <c r="B22" s="23"/>
      <c r="C22" s="18"/>
      <c r="D22" s="18"/>
      <c r="E22" s="18"/>
    </row>
    <row r="23" spans="2:5">
      <c r="B23" s="23"/>
      <c r="C23" s="18"/>
      <c r="D23" s="18"/>
      <c r="E23" s="18"/>
    </row>
    <row r="24" spans="2:5">
      <c r="B24" s="23"/>
      <c r="C24" s="18"/>
      <c r="D24" s="18"/>
      <c r="E24" s="18"/>
    </row>
    <row r="25" spans="2:5">
      <c r="B25" s="23"/>
      <c r="C25" s="18"/>
      <c r="D25" s="18"/>
      <c r="E25" s="18"/>
    </row>
    <row r="26" spans="2:5">
      <c r="B26" s="23"/>
      <c r="C26" s="18"/>
      <c r="D26" s="18"/>
      <c r="E26" s="18"/>
    </row>
    <row r="27" spans="2:5">
      <c r="B27" s="23"/>
      <c r="C27" s="18"/>
      <c r="D27" s="18"/>
      <c r="E27" s="18"/>
    </row>
    <row r="28" spans="2:5">
      <c r="B28" s="23"/>
      <c r="C28" s="18"/>
      <c r="D28" s="18"/>
      <c r="E28" s="18"/>
    </row>
    <row r="29" spans="2:5">
      <c r="B29" s="24"/>
    </row>
    <row r="30" spans="2:5">
      <c r="B30" s="24"/>
    </row>
    <row r="31" spans="2:5">
      <c r="B31" s="24"/>
    </row>
    <row r="32" spans="2:5">
      <c r="B32" s="24"/>
    </row>
    <row r="33" spans="2:2">
      <c r="B33" s="24"/>
    </row>
    <row r="34" spans="2:2">
      <c r="B34" s="24"/>
    </row>
    <row r="35" spans="2:2">
      <c r="B35" s="24"/>
    </row>
    <row r="36" spans="2:2">
      <c r="B36" s="20"/>
    </row>
    <row r="37" spans="2:2">
      <c r="B37" s="20"/>
    </row>
    <row r="38" spans="2:2">
      <c r="B38" s="20"/>
    </row>
    <row r="39" spans="2:2">
      <c r="B39" s="20"/>
    </row>
    <row r="40" spans="2:2">
      <c r="B40" s="20"/>
    </row>
    <row r="41" spans="2:2">
      <c r="B41" s="20"/>
    </row>
    <row r="42" spans="2:2">
      <c r="B42" s="20"/>
    </row>
    <row r="43" spans="2:2">
      <c r="B43" s="20"/>
    </row>
    <row r="44" spans="2:2">
      <c r="B44" s="20"/>
    </row>
    <row r="45" spans="2:2">
      <c r="B45" s="20"/>
    </row>
    <row r="46" spans="2:2">
      <c r="B46" s="20"/>
    </row>
    <row r="47" spans="2:2">
      <c r="B47" s="20"/>
    </row>
    <row r="48" spans="2:2">
      <c r="B48" s="20"/>
    </row>
    <row r="49" spans="2:2">
      <c r="B49" s="20"/>
    </row>
    <row r="50" spans="2:2">
      <c r="B50" s="20"/>
    </row>
    <row r="51" spans="2:2">
      <c r="B51" s="20"/>
    </row>
    <row r="52" spans="2:2">
      <c r="B52" s="20"/>
    </row>
    <row r="53" spans="2:2">
      <c r="B53" s="20"/>
    </row>
    <row r="54" spans="2:2">
      <c r="B54" s="20"/>
    </row>
    <row r="55" spans="2:2">
      <c r="B55" s="20"/>
    </row>
    <row r="56" spans="2:2">
      <c r="B56" s="20"/>
    </row>
    <row r="57" spans="2:2">
      <c r="B57" s="20"/>
    </row>
    <row r="58" spans="2:2">
      <c r="B58" s="20"/>
    </row>
  </sheetData>
  <mergeCells count="1">
    <mergeCell ref="A2:B2"/>
  </mergeCells>
  <phoneticPr fontId="2"/>
  <pageMargins left="0.78700000000000003" right="0.71" top="0.98399999999999999" bottom="0.98399999999999999" header="0.51200000000000001" footer="0.51200000000000001"/>
  <pageSetup paperSize="9" scale="98"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清算価値算出シート</vt:lpstr>
      <vt:lpstr>清算価値算出シート作成における注意点</vt:lpstr>
      <vt:lpstr>清算価値算出シート!Print_Area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bts</dc:creator>
  <cp:lastModifiedBy>bts</cp:lastModifiedBy>
  <cp:lastPrinted>2012-10-26T05:47:07Z</cp:lastPrinted>
  <dcterms:created xsi:type="dcterms:W3CDTF">2010-08-11T01:20:54Z</dcterms:created>
  <dcterms:modified xsi:type="dcterms:W3CDTF">2015-10-07T00:25:42Z</dcterms:modified>
</cp:coreProperties>
</file>